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L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69" i="63"/>
  <c r="AB69" i="61"/>
  <c r="AB46" i="63"/>
  <c r="AB98" i="61"/>
  <c r="AB82"/>
  <c r="AB78"/>
  <c r="AB62"/>
  <c r="AB4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N78" s="1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N50" s="1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N42" s="1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N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F70"/>
  <c r="U69"/>
  <c r="F69"/>
  <c r="U68"/>
  <c r="F68"/>
  <c r="U67"/>
  <c r="F67"/>
  <c r="U66"/>
  <c r="N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N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F98"/>
  <c r="U97"/>
  <c r="N97"/>
  <c r="F97"/>
  <c r="U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N16" l="1"/>
  <c r="N32"/>
  <c r="N48"/>
  <c r="N64"/>
  <c r="N72"/>
  <c r="N80"/>
  <c r="N88"/>
  <c r="N96"/>
  <c r="N89" i="57"/>
  <c r="N24" i="61"/>
  <c r="N28"/>
  <c r="N44"/>
  <c r="N48"/>
  <c r="N52"/>
  <c r="N60"/>
  <c r="N64"/>
  <c r="N68"/>
  <c r="N76"/>
  <c r="N6" i="55"/>
  <c r="N94"/>
  <c r="N90" i="61"/>
  <c r="N94"/>
  <c r="F84" i="57"/>
  <c r="N98" i="63"/>
  <c r="N98" i="61"/>
  <c r="N98" i="55"/>
  <c r="N4" i="57"/>
  <c r="F69" i="63"/>
  <c r="B99"/>
  <c r="F65" i="61"/>
  <c r="B99"/>
  <c r="F69" i="58"/>
  <c r="B99"/>
  <c r="F75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O54" s="1"/>
  <c r="N58"/>
  <c r="N62"/>
  <c r="N66"/>
  <c r="O66" s="1"/>
  <c r="N70"/>
  <c r="N74"/>
  <c r="O74" s="1"/>
  <c r="N78"/>
  <c r="N9"/>
  <c r="N13"/>
  <c r="O13" s="1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4"/>
  <c r="V9"/>
  <c r="V32"/>
  <c r="O32"/>
  <c r="V40"/>
  <c r="V59"/>
  <c r="V16"/>
  <c r="O16"/>
  <c r="V24"/>
  <c r="V31"/>
  <c r="O43"/>
  <c r="O87"/>
  <c r="V87"/>
  <c r="V98"/>
  <c r="O98"/>
  <c r="V10" i="56"/>
  <c r="O10"/>
  <c r="V24"/>
  <c r="V26"/>
  <c r="O26"/>
  <c r="V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92"/>
  <c r="O29" i="56"/>
  <c r="O45"/>
  <c r="O65"/>
  <c r="O73"/>
  <c r="V3" i="55"/>
  <c r="V62"/>
  <c r="V66"/>
  <c r="V74"/>
  <c r="V94"/>
  <c r="O94"/>
  <c r="V6" i="56"/>
  <c r="O6"/>
  <c r="V15"/>
  <c r="O15"/>
  <c r="V22"/>
  <c r="O22"/>
  <c r="O31"/>
  <c r="V36"/>
  <c r="V38"/>
  <c r="V47"/>
  <c r="O47"/>
  <c r="V52"/>
  <c r="V54"/>
  <c r="V59"/>
  <c r="V62"/>
  <c r="O62"/>
  <c r="V67"/>
  <c r="V70"/>
  <c r="O70"/>
  <c r="V75"/>
  <c r="V78"/>
  <c r="O78"/>
  <c r="V83"/>
  <c r="V86"/>
  <c r="V91"/>
  <c r="V94"/>
  <c r="V68" i="57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V28"/>
  <c r="V30"/>
  <c r="O30"/>
  <c r="V39"/>
  <c r="O39"/>
  <c r="V44"/>
  <c r="V46"/>
  <c r="O46"/>
  <c r="V55"/>
  <c r="V58"/>
  <c r="O58"/>
  <c r="V63"/>
  <c r="V66"/>
  <c r="V71"/>
  <c r="V74"/>
  <c r="V79"/>
  <c r="V82"/>
  <c r="V87"/>
  <c r="V90"/>
  <c r="V95"/>
  <c r="O95"/>
  <c r="V98"/>
  <c r="O44" i="57"/>
  <c r="J99" i="55"/>
  <c r="G6"/>
  <c r="N24"/>
  <c r="O24" s="1"/>
  <c r="N40"/>
  <c r="O40" s="1"/>
  <c r="N56"/>
  <c r="O56" s="1"/>
  <c r="O63"/>
  <c r="O96"/>
  <c r="V38" i="58"/>
  <c r="V54"/>
  <c r="V70"/>
  <c r="V86"/>
  <c r="V89"/>
  <c r="V63" i="55"/>
  <c r="V67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6"/>
  <c r="V64" i="55"/>
  <c r="V68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O81"/>
  <c r="N3" i="56"/>
  <c r="G88" i="57"/>
  <c r="N90"/>
  <c r="F91"/>
  <c r="K99" i="58"/>
  <c r="U99"/>
  <c r="F9"/>
  <c r="F17"/>
  <c r="V26"/>
  <c r="V58"/>
  <c r="V74"/>
  <c r="V90"/>
  <c r="N78" i="57"/>
  <c r="F79"/>
  <c r="N94"/>
  <c r="N98"/>
  <c r="J99" i="58"/>
  <c r="N3"/>
  <c r="N6"/>
  <c r="O6" s="1"/>
  <c r="N14"/>
  <c r="N22"/>
  <c r="O22" s="1"/>
  <c r="V75"/>
  <c r="V9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42"/>
  <c r="O26"/>
  <c r="O53"/>
  <c r="O91"/>
  <c r="O75"/>
  <c r="O56" i="57"/>
  <c r="O66" i="58"/>
  <c r="O29"/>
  <c r="O17"/>
  <c r="O30"/>
  <c r="O57"/>
  <c r="O4" i="57"/>
  <c r="O48"/>
  <c r="O64"/>
  <c r="O93" i="58"/>
  <c r="O77"/>
  <c r="O61"/>
  <c r="O37"/>
  <c r="O21"/>
  <c r="O97"/>
  <c r="O25"/>
  <c r="O24" i="56"/>
  <c r="O95" i="55"/>
  <c r="G71"/>
  <c r="G55"/>
  <c r="V55" s="1"/>
  <c r="O51"/>
  <c r="V72"/>
  <c r="O11"/>
  <c r="G10"/>
  <c r="V10" s="1"/>
  <c r="O23" i="56"/>
  <c r="V19"/>
  <c r="G8"/>
  <c r="V8" s="1"/>
  <c r="G4"/>
  <c r="V4" s="1"/>
  <c r="O20" i="55"/>
  <c r="E99"/>
  <c r="O7"/>
  <c r="D99"/>
  <c r="G18"/>
  <c r="V93" i="58"/>
  <c r="O45"/>
  <c r="V77"/>
  <c r="V61"/>
  <c r="V37"/>
  <c r="O14"/>
  <c r="V97"/>
  <c r="E99"/>
  <c r="O65"/>
  <c r="G59"/>
  <c r="O43"/>
  <c r="O41"/>
  <c r="G27"/>
  <c r="G11"/>
  <c r="V11" s="1"/>
  <c r="D99"/>
  <c r="G25" i="57"/>
  <c r="V25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4" i="56" l="1"/>
  <c r="O12"/>
  <c r="O8"/>
  <c r="V71" i="55"/>
  <c r="O71"/>
  <c r="O21" i="57"/>
  <c r="O77"/>
  <c r="O59" i="58"/>
  <c r="V59"/>
  <c r="V27"/>
  <c r="O27"/>
  <c r="O56"/>
  <c r="O25" i="57"/>
  <c r="O9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47"/>
  <c r="CO93"/>
  <c r="DA95"/>
  <c r="BT96"/>
  <c r="DB95"/>
  <c r="DB67"/>
  <c r="DB63"/>
  <c r="DB42"/>
  <c r="DB37"/>
  <c r="DB33"/>
  <c r="DB29"/>
  <c r="DB25"/>
  <c r="BR99"/>
  <c r="DB3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DG70" s="1"/>
  <c r="AY67"/>
  <c r="AY24"/>
  <c r="DG24" s="1"/>
  <c r="C2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I5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AY6"/>
  <c r="DG6" s="1"/>
  <c r="AY8"/>
  <c r="AY9"/>
  <c r="AY15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DH40"/>
  <c r="D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AY94"/>
  <c r="AV99"/>
  <c r="AY18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87"/>
  <c r="DD71"/>
  <c r="DD55"/>
  <c r="DD58"/>
  <c r="CW15"/>
  <c r="CW74"/>
  <c r="CW22"/>
  <c r="CW30"/>
  <c r="CP44"/>
  <c r="CP35"/>
  <c r="CI17"/>
  <c r="C5" i="40"/>
  <c r="DK5" i="54"/>
  <c r="C6" i="40"/>
  <c r="AE6" i="26" s="1"/>
  <c r="DK6" i="54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6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G6" i="40"/>
  <c r="C99"/>
  <c r="G99" s="1"/>
  <c r="AE99" i="27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R70"/>
  <c r="T70"/>
  <c r="O70"/>
  <c r="B73" i="44"/>
  <c r="A73"/>
  <c r="H70" i="14"/>
  <c r="D72" i="44"/>
  <c r="AF75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2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<sst xmlns="http://schemas.openxmlformats.org/spreadsheetml/2006/main" count="8029" uniqueCount="535">
  <si>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</si>
  <si>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</si>
  <si>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</si>
  <si>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</si>
  <si>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</si>
  <si>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</si>
  <si>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</si>
  <si>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</si>
  <si>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</si>
  <si>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</si>
  <si>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</si>
  <si>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</si>
  <si>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</si>
  <si>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</si>
  <si>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</si>
  <si>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</si>
  <si>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</si>
  <si>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</si>
  <si>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</si>
  <si>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</si>
  <si>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</si>
  <si>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</si>
  <si>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</si>
  <si>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</si>
  <si>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</si>
  <si>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</si>
  <si>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</si>
  <si>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</si>
  <si>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</si>
  <si>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</si>
  <si>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</si>
  <si>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</si>
  <si>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</si>
  <si>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</si>
  <si>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</si>
  <si>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</si>
  <si>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</si>
  <si>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</si>
  <si>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</si>
  <si>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</si>
  <si>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</si>
  <si>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</si>
  <si>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</si>
  <si>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</si>
  <si>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</si>
  <si>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</si>
  <si>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</si>
  <si>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</si>
  <si>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</si>
  <si>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</si>
  <si>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</si>
  <si>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</si>
  <si>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</si>
  <si>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</si>
  <si>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</si>
  <si>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</si>
  <si>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</si>
  <si>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</si>
  <si>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</si>
  <si>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</si>
  <si>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</si>
  <si>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</si>
  <si>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</si>
  <si>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</si>
  <si>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</si>
  <si>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</si>
  <si>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</si>
  <si>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</si>
  <si>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</si>
  <si>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</si>
  <si>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</si>
  <si>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</si>
  <si>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</si>
  <si>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</si>
  <si>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</si>
  <si>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</si>
  <si>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</si>
  <si>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</si>
  <si>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</si>
  <si>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</si>
  <si>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</si>
  <si>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</si>
  <si>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</si>
  <si>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</si>
  <si>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</si>
  <si>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</si>
  <si>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</si>
  <si>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</si>
  <si>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</si>
  <si>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</si>
  <si>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</si>
  <si>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</si>
  <si>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</si>
  <si>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</si>
  <si>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</si>
  <si>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</si>
  <si>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</si>
  <si>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</si>
  <si>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</si>
  <si>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</si>
  <si>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</si>
  <si>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</si>
  <si>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</si>
  <si>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</si>
  <si>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</si>
  <si>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</si>
  <si>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</si>
  <si>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</si>
  <si>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</si>
  <si>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</si>
  <si>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</si>
  <si>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</si>
  <si>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</si>
  <si>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</si>
  <si>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</si>
  <si>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</si>
  <si>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</si>
  <si>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</si>
  <si>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</si>
  <si>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</si>
  <si>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</si>
  <si>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</si>
  <si>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</si>
  <si>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</si>
  <si>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</si>
  <si>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</si>
  <si>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</si>
  <si>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</si>
  <si>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</si>
  <si>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</si>
  <si>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</si>
  <si>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</si>
  <si>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</si>
  <si>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</si>
  <si>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</si>
  <si>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</si>
  <si>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</si>
  <si>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</si>
  <si>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</si>
  <si>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</si>
  <si>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</si>
  <si>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</si>
  <si>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</si>
  <si>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</si>
  <si>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</si>
  <si>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</si>
  <si>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</si>
  <si>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</si>
  <si>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</si>
  <si>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</si>
  <si>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</si>
  <si>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</si>
  <si>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</si>
  <si>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</si>
  <si>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</si>
  <si>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</si>
  <si>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</si>
  <si>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</si>
  <si>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</si>
  <si>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</si>
  <si>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</si>
  <si>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</si>
  <si>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</si>
  <si>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</si>
  <si>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</si>
  <si>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</si>
  <si>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</si>
  <si>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</si>
  <si>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</si>
  <si>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</si>
  <si>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</si>
  <si>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</si>
  <si>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</si>
  <si>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</si>
  <si>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</si>
  <si>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</si>
  <si>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</si>
  <si>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</si>
  <si>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</si>
  <si>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</si>
  <si>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</si>
  <si>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</si>
  <si>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</si>
  <si>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</si>
  <si>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</si>
  <si>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</si>
  <si>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</si>
  <si>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</si>
  <si>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</si>
  <si>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</si>
  <si>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</si>
  <si>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</si>
  <si>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</si>
  <si>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</si>
  <si>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</si>
  <si>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</si>
  <si>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</si>
  <si>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</si>
  <si>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</si>
  <si>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</si>
  <si>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</si>
  <si>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</si>
  <si>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</si>
  <si>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</si>
  <si>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</si>
  <si>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</si>
  <si>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</si>
  <si>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</si>
  <si>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</si>
  <si>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</si>
  <si>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</si>
  <si>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</si>
  <si>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</si>
  <si>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</si>
  <si>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</si>
  <si>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</si>
  <si>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</si>
  <si>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</si>
  <si>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</si>
  <si>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</si>
  <si>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</si>
  <si>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</si>
  <si>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</si>
  <si>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</si>
  <si>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</si>
  <si>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</si>
  <si>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</si>
  <si>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</si>
  <si>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</si>
  <si>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</si>
  <si>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</si>
  <si>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</si>
  <si>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</si>
  <si>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</si>
  <si>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</si>
  <si>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</si>
  <si>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</si>
  <si>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</si>
  <si>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</si>
  <si>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</si>
  <si>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</si>
  <si>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</si>
  <si>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</si>
  <si>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</si>
  <si>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</si>
  <si>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</si>
  <si>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</si>
  <si>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</si>
  <si>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</si>
  <si>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</si>
  <si>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</si>
  <si>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</si>
  <si>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</si>
  <si>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</si>
  <si>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</si>
  <si>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</si>
  <si>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</si>
  <si>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</si>
  <si>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</si>
  <si>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</si>
  <si>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</si>
  <si>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</si>
  <si>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</si>
  <si>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</si>
  <si>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</si>
  <si>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</si>
  <si>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</si>
  <si>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</si>
  <si>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</si>
  <si>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</si>
  <si>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</si>
  <si>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</si>
  <si>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</si>
  <si>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</si>
  <si>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</si>
  <si>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</si>
  <si>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</si>
  <si>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</si>
  <si>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</si>
  <si>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</si>
  <si>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</si>
  <si>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</si>
  <si>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</si>
  <si>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</si>
  <si>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</si>
  <si>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</si>
  <si>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</si>
  <si>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</si>
  <si>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</si>
  <si>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</si>
  <si>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</si>
  <si>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</si>
  <si>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</si>
  <si>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</si>
  <si>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</si>
  <si>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</si>
  <si>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</si>
  <si>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</si>
  <si>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</si>
  <si>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</si>
  <si>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</si>
  <si>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</si>
  <si>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</si>
  <si>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</si>
  <si>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</si>
  <si>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</si>
  <si>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</si>
  <si>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</si>
  <si>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</si>
  <si>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</si>
  <si>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</si>
  <si>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</si>
  <si>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</si>
  <si>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</si>
  <si>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</si>
  <si>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</si>
  <si>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</si>
  <si>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</si>
  <si>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</si>
  <si>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</si>
  <si>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</si>
  <si>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</si>
  <si>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</si>
  <si>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</si>
  <si>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</si>
  <si>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</si>
  <si>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</si>
  <si>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</si>
  <si>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</si>
  <si>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</si>
  <si>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</si>
  <si>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</si>
  <si>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</si>
  <si>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</si>
  <si>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</si>
  <si>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</si>
  <si>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</si>
  <si>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</si>
  <si>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</si>
  <si>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</si>
  <si>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</si>
  <si>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</si>
  <si>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</si>
  <si>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</si>
  <si>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</si>
  <si>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</si>
  <si>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</si>
  <si>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</si>
  <si>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</si>
  <si>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</si>
  <si>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</si>
  <si>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</si>
  <si>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</si>
  <si>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</si>
  <si>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</si>
  <si>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</si>
  <si>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</si>
  <si>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</si>
  <si>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</si>
  <si>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</si>
  <si>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</si>
  <si>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</si>
  <si>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</si>
  <si>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</si>
  <si>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</si>
  <si>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</si>
  <si>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</si>
  <si>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</si>
  <si>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</si>
  <si>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</si>
  <si>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</si>
  <si>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</si>
  <si>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</si>
  <si>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</si>
  <si>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</si>
  <si>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</si>
  <si>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</si>
  <si>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</si>
  <si>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</si>
  <si>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</si>
  <si>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</si>
  <si>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</si>
  <si>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</si>
  <si>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</si>
  <si>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</si>
  <si>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</si>
  <si>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</si>
  <si>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</si>
  <si>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</si>
  <si>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</si>
  <si>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</si>
  <si>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</si>
  <si>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</si>
  <si>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</si>
  <si>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</si>
  <si>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</si>
  <si>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</si>
  <si>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</si>
  <si>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</si>
  <si>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</si>
  <si>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</si>
  <si>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</si>
  <si>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</si>
  <si>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</si>
  <si>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</si>
  <si>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</si>
  <si>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</si>
  <si>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</si>
  <si>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</si>
  <si>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</si>
  <si>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</si>
  <si>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</si>
  <si>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</si>
  <si>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</si>
  <si>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</si>
  <si>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</si>
  <si>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</si>
  <si>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</si>
  <si>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</si>
  <si>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</si>
  <si>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</si>
  <si>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</si>
  <si>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</si>
  <si>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</si>
  <si>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</si>
  <si>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</si>
  <si>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</si>
  <si>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</si>
  <si>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</si>
  <si>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</si>
  <si>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</si>
  <si>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</si>
  <si>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</si>
  <si>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</si>
  <si>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</si>
  <si>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</si>
  <si>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</si>
  <si>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</si>
  <si>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</si>
  <si>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</si>
  <si>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</si>
  <si>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</si>
  <si>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</si>
  <si>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</si>
  <si>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</si>
  <si>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</si>
  <si>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69IS2022/06/17</t>
  </si>
  <si>
    <t>ANTA_CRF(NR-104)</t>
  </si>
  <si>
    <t>ANTA_GF(NR-104)</t>
  </si>
  <si>
    <t>ANTA_LF(NR-104)</t>
  </si>
  <si>
    <t>ANTA_RF(NR-104)</t>
  </si>
  <si>
    <t>AURY_CRF(NR-104)</t>
  </si>
  <si>
    <t>AURY_GF(NR-104)</t>
  </si>
  <si>
    <t>AURY_LF(NR-104)</t>
  </si>
  <si>
    <t>AURY_RF(NR-104)</t>
  </si>
  <si>
    <t>BRBCL(ER-29)</t>
  </si>
  <si>
    <t>BSIUL(NR-104)</t>
  </si>
  <si>
    <t>CHAMERA1(NR-104)</t>
  </si>
  <si>
    <t>CHAMERA2(NR-104)</t>
  </si>
  <si>
    <t>CHAMERA3(NR-104)</t>
  </si>
  <si>
    <t>DADRI_CRF(NR-104)</t>
  </si>
  <si>
    <t>DADRI_GF(NR-104)</t>
  </si>
  <si>
    <t>DADRI_LF(NR-104)</t>
  </si>
  <si>
    <t>DADRI_RF(NR-104)</t>
  </si>
  <si>
    <t>DADRT2(NR-104)</t>
  </si>
  <si>
    <t>DHAULIGNGA(NR-104)</t>
  </si>
  <si>
    <t>DULHASTI(NR-104)</t>
  </si>
  <si>
    <t>FSTPP I &amp; II(ER-29)</t>
  </si>
  <si>
    <t>JHAJJAR(NR-104)</t>
  </si>
  <si>
    <t>KGSU1AND2(SR-15)</t>
  </si>
  <si>
    <t>KGSU3AND4(SR-15)</t>
  </si>
  <si>
    <t>KHSTPP-II(ER-29)</t>
  </si>
  <si>
    <t>KKNP(SR-15)</t>
  </si>
  <si>
    <t>KOTESHWR(NR-104)</t>
  </si>
  <si>
    <t>KUDGI(SR-15)</t>
  </si>
  <si>
    <t>MAPS(SR-15)</t>
  </si>
  <si>
    <t>NAPP(NR-104)</t>
  </si>
  <si>
    <t>NJPC(NR-104)</t>
  </si>
  <si>
    <t>NLCEXP(SR-15)</t>
  </si>
  <si>
    <t>NLCIIST1(SR-15)</t>
  </si>
  <si>
    <t>NLCIIST2(SR-15)</t>
  </si>
  <si>
    <t>NLCTS2EXP(SR-15)</t>
  </si>
  <si>
    <t>NNTPP(SR-15)</t>
  </si>
  <si>
    <t>NTPL(SR-15)</t>
  </si>
  <si>
    <t>PARBATI3(NR-104)</t>
  </si>
  <si>
    <t>RAPPB(NR-104)</t>
  </si>
  <si>
    <t>RAPPC(NR-104)</t>
  </si>
  <si>
    <t>RIHAND1(NR-104)</t>
  </si>
  <si>
    <t>RIHAND2(NR-104)</t>
  </si>
  <si>
    <t>RIHAND3(NR-104)</t>
  </si>
  <si>
    <t>RSTPSU1TO6(SR-15)</t>
  </si>
  <si>
    <t>RSTPSU7(SR-15)</t>
  </si>
  <si>
    <t>SALAL(NR-104)</t>
  </si>
  <si>
    <t>SASAN(WR-38)</t>
  </si>
  <si>
    <t>SEWA2(NR-104)</t>
  </si>
  <si>
    <t>SIMHST2(SR-15)</t>
  </si>
  <si>
    <t>SINGRAULI(NR-104)</t>
  </si>
  <si>
    <t>SINGRAULI_HYDRO(NR-104)</t>
  </si>
  <si>
    <t>TALA(ER-29)</t>
  </si>
  <si>
    <t>TALST2(SR-15)</t>
  </si>
  <si>
    <t>TANAKPUR(NR-104)</t>
  </si>
  <si>
    <t>TEHRI(NR-104)</t>
  </si>
  <si>
    <t>UNCHAHAR1(NR-104)</t>
  </si>
  <si>
    <t>UNCHAHAR2(NR-104)</t>
  </si>
  <si>
    <t>UNCHAHAR3(NR-104)</t>
  </si>
  <si>
    <t>UNCHAHAR4(NR-104)</t>
  </si>
  <si>
    <t>URI(NR-104)</t>
  </si>
  <si>
    <t>URI2(NR-104)</t>
  </si>
  <si>
    <t>VALLURNTECL(SR-15)</t>
  </si>
  <si>
    <t>SHPPBPL</t>
  </si>
  <si>
    <t>HP</t>
  </si>
  <si>
    <t>SEILP2</t>
  </si>
  <si>
    <t>SAINJ</t>
  </si>
  <si>
    <t>Teesta_III</t>
  </si>
  <si>
    <t>MSEDCL</t>
  </si>
  <si>
    <t>TATA_POWER_HALDIA</t>
  </si>
  <si>
    <t>TANGEDCO</t>
  </si>
  <si>
    <t>JHABUA_IPP</t>
  </si>
  <si>
    <t>KSK_MAHANADI</t>
  </si>
  <si>
    <t>SPDC-JK</t>
  </si>
  <si>
    <t>VSPL-RAJ</t>
  </si>
  <si>
    <t>KSEB</t>
  </si>
  <si>
    <t>JPL</t>
  </si>
  <si>
    <t>Meghalaya_Ben</t>
  </si>
  <si>
    <t>Manipur_Ben</t>
  </si>
  <si>
    <t>JSWEL</t>
  </si>
  <si>
    <t>GBHHPL</t>
  </si>
  <si>
    <t>ITCWIND</t>
  </si>
  <si>
    <t>GEE_HP</t>
  </si>
  <si>
    <t>HP-GOVT</t>
  </si>
  <si>
    <t>JPL-2</t>
  </si>
  <si>
    <t>JPNIGRIE_JNSTPP</t>
  </si>
  <si>
    <t>APNRL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</si>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</sst>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150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150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150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150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150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150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150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150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150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150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150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150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150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150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150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150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150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160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160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160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160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160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160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160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160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160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160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160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160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160</v>
          </cell>
          <cell r="E65">
            <v>0</v>
          </cell>
          <cell r="H65">
            <v>120</v>
          </cell>
          <cell r="I65">
            <v>0</v>
          </cell>
          <cell r="J65">
            <v>34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160</v>
          </cell>
          <cell r="E66">
            <v>0</v>
          </cell>
          <cell r="H66">
            <v>120</v>
          </cell>
          <cell r="I66">
            <v>0</v>
          </cell>
          <cell r="J66">
            <v>34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160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160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160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160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160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160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160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160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160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160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170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170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170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170</v>
          </cell>
          <cell r="E80">
            <v>0</v>
          </cell>
          <cell r="H80">
            <v>120</v>
          </cell>
          <cell r="I80">
            <v>0</v>
          </cell>
          <cell r="J80">
            <v>38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170</v>
          </cell>
          <cell r="E81">
            <v>0</v>
          </cell>
          <cell r="H81">
            <v>120</v>
          </cell>
          <cell r="I81">
            <v>0</v>
          </cell>
          <cell r="J81">
            <v>38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170</v>
          </cell>
          <cell r="E82">
            <v>0</v>
          </cell>
          <cell r="H82">
            <v>120</v>
          </cell>
          <cell r="I82">
            <v>0</v>
          </cell>
          <cell r="J82">
            <v>38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170</v>
          </cell>
          <cell r="E83">
            <v>0</v>
          </cell>
          <cell r="H83">
            <v>120</v>
          </cell>
          <cell r="I83">
            <v>0</v>
          </cell>
          <cell r="J83">
            <v>38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170</v>
          </cell>
          <cell r="E84">
            <v>0</v>
          </cell>
          <cell r="H84">
            <v>120</v>
          </cell>
          <cell r="I84">
            <v>0</v>
          </cell>
          <cell r="J84">
            <v>38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170</v>
          </cell>
          <cell r="E85">
            <v>0</v>
          </cell>
          <cell r="H85">
            <v>120</v>
          </cell>
          <cell r="I85">
            <v>0</v>
          </cell>
          <cell r="J85">
            <v>38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170</v>
          </cell>
          <cell r="E86">
            <v>0</v>
          </cell>
          <cell r="H86">
            <v>120</v>
          </cell>
          <cell r="I86">
            <v>0</v>
          </cell>
          <cell r="J86">
            <v>38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170</v>
          </cell>
          <cell r="E87">
            <v>0</v>
          </cell>
          <cell r="H87">
            <v>120</v>
          </cell>
          <cell r="I87">
            <v>0</v>
          </cell>
          <cell r="J87">
            <v>38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170</v>
          </cell>
          <cell r="E88">
            <v>0</v>
          </cell>
          <cell r="H88">
            <v>120</v>
          </cell>
          <cell r="I88">
            <v>0</v>
          </cell>
          <cell r="J88">
            <v>38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170</v>
          </cell>
          <cell r="E89">
            <v>0</v>
          </cell>
          <cell r="H89">
            <v>120</v>
          </cell>
          <cell r="I89">
            <v>0</v>
          </cell>
          <cell r="J89">
            <v>38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170</v>
          </cell>
          <cell r="E90">
            <v>0</v>
          </cell>
          <cell r="H90">
            <v>120</v>
          </cell>
          <cell r="I90">
            <v>0</v>
          </cell>
          <cell r="J90">
            <v>38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170</v>
          </cell>
          <cell r="E91">
            <v>0</v>
          </cell>
          <cell r="H91">
            <v>120</v>
          </cell>
          <cell r="I91">
            <v>0</v>
          </cell>
          <cell r="J91">
            <v>38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170</v>
          </cell>
          <cell r="E92">
            <v>0</v>
          </cell>
          <cell r="H92">
            <v>120</v>
          </cell>
          <cell r="I92">
            <v>0</v>
          </cell>
          <cell r="J92">
            <v>38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170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170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170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170</v>
          </cell>
          <cell r="E96">
            <v>0</v>
          </cell>
          <cell r="H96">
            <v>120</v>
          </cell>
          <cell r="I96">
            <v>0</v>
          </cell>
          <cell r="J96">
            <v>20.71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170</v>
          </cell>
          <cell r="E97">
            <v>0</v>
          </cell>
          <cell r="H97">
            <v>120</v>
          </cell>
          <cell r="I97">
            <v>0</v>
          </cell>
          <cell r="J97">
            <v>20.71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170</v>
          </cell>
          <cell r="E98">
            <v>0</v>
          </cell>
          <cell r="H98">
            <v>120</v>
          </cell>
          <cell r="I98">
            <v>0</v>
          </cell>
          <cell r="J98">
            <v>20.71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170</v>
          </cell>
          <cell r="E99">
            <v>0</v>
          </cell>
          <cell r="H99">
            <v>120</v>
          </cell>
          <cell r="I99">
            <v>0</v>
          </cell>
          <cell r="J99">
            <v>20.71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170</v>
          </cell>
          <cell r="E100">
            <v>0</v>
          </cell>
          <cell r="H100">
            <v>120</v>
          </cell>
          <cell r="I100">
            <v>0</v>
          </cell>
          <cell r="J100">
            <v>20.71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34.07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34.07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299.95999999999998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299.95999999999998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304.95999999999998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295.95999999999998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297.95999999999998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296.95999999999998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296.95999999999998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295.95999999999998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301.95999999999998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292.95999999999998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294.95999999999998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294.95999999999998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287.95999999999998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287.95999999999998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287.95999999999998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287.95999999999998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287.95999999999998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287.95999999999998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287.95999999999998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287.95999999999998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278.33999999999997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289.33999999999997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282.33999999999997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283.33999999999997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283.33999999999997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283.33999999999997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282.33999999999997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288.33999999999997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280.33999999999997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44729</v>
      </c>
      <c r="Z3" s="37">
        <f>S3</f>
        <v>44729</v>
      </c>
      <c r="AE3" s="36"/>
      <c r="AH3" s="38">
        <f>AV4</f>
        <v>44729</v>
      </c>
    </row>
    <row r="4" spans="1:48" ht="15.75" thickBot="1">
      <c r="A4" s="37">
        <f>frq!A1</f>
        <v>44729</v>
      </c>
      <c r="L4" s="37">
        <f>frq!A1</f>
        <v>44729</v>
      </c>
      <c r="P4" s="37">
        <f>frq!A1</f>
        <v>44729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44729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7.4990000000000001E-2</v>
      </c>
      <c r="H6" s="54">
        <f>(BAWANA!U3+BAWANA!V3)/4000</f>
        <v>0</v>
      </c>
      <c r="I6" s="54"/>
      <c r="J6" s="54">
        <f>G6+H6+I6</f>
        <v>7.4990000000000001E-2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7.4990000000000001E-2</v>
      </c>
      <c r="H7" s="54">
        <f>(BAWANA!U4+BAWANA!V4)/4000</f>
        <v>0</v>
      </c>
      <c r="I7" s="54"/>
      <c r="J7" s="54">
        <f t="shared" ref="J7:J70" si="3">G7+H7+I7</f>
        <v>7.4990000000000001E-2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7.4990000000000001E-2</v>
      </c>
      <c r="H8" s="54">
        <f>(BAWANA!U5+BAWANA!V5)/4000</f>
        <v>0</v>
      </c>
      <c r="I8" s="54"/>
      <c r="J8" s="54">
        <f t="shared" si="3"/>
        <v>7.4990000000000001E-2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7.4990000000000001E-2</v>
      </c>
      <c r="H9" s="54">
        <f>(BAWANA!U6+BAWANA!V6)/4000</f>
        <v>0</v>
      </c>
      <c r="I9" s="54"/>
      <c r="J9" s="54">
        <f t="shared" si="3"/>
        <v>7.4990000000000001E-2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7.6239999999999988E-2</v>
      </c>
      <c r="H10" s="54">
        <f>(BAWANA!U7+BAWANA!V7)/4000</f>
        <v>0</v>
      </c>
      <c r="I10" s="54"/>
      <c r="J10" s="54">
        <f t="shared" si="3"/>
        <v>7.6239999999999988E-2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7.399E-2</v>
      </c>
      <c r="H11" s="54">
        <f>(BAWANA!U8+BAWANA!V8)/4000</f>
        <v>0</v>
      </c>
      <c r="I11" s="54"/>
      <c r="J11" s="54">
        <f t="shared" si="3"/>
        <v>7.399E-2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7.4490000000000001E-2</v>
      </c>
      <c r="H12" s="54">
        <f>(BAWANA!U9+BAWANA!V9)/4000</f>
        <v>0</v>
      </c>
      <c r="I12" s="54"/>
      <c r="J12" s="54">
        <f t="shared" si="3"/>
        <v>7.4490000000000001E-2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7.424E-2</v>
      </c>
      <c r="H13" s="54">
        <f>(BAWANA!U10+BAWANA!V10)/4000</f>
        <v>0</v>
      </c>
      <c r="I13" s="54"/>
      <c r="J13" s="54">
        <f t="shared" si="3"/>
        <v>7.424E-2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7.424E-2</v>
      </c>
      <c r="H14" s="54">
        <f>(BAWANA!U11+BAWANA!V11)/4000</f>
        <v>0</v>
      </c>
      <c r="I14" s="54"/>
      <c r="J14" s="54">
        <f t="shared" si="3"/>
        <v>7.424E-2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7.399E-2</v>
      </c>
      <c r="H15" s="54">
        <f>(BAWANA!U12+BAWANA!V12)/4000</f>
        <v>0</v>
      </c>
      <c r="I15" s="54"/>
      <c r="J15" s="54">
        <f t="shared" si="3"/>
        <v>7.399E-2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7.5490000000000002E-2</v>
      </c>
      <c r="H16" s="54">
        <f>(BAWANA!U13+BAWANA!V13)/4000</f>
        <v>0</v>
      </c>
      <c r="I16" s="54"/>
      <c r="J16" s="54">
        <f t="shared" si="3"/>
        <v>7.5490000000000002E-2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7.324E-2</v>
      </c>
      <c r="H17" s="54">
        <f>(BAWANA!U14+BAWANA!V14)/4000</f>
        <v>0</v>
      </c>
      <c r="I17" s="54"/>
      <c r="J17" s="54">
        <f t="shared" si="3"/>
        <v>7.324E-2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7.374E-2</v>
      </c>
      <c r="H18" s="54">
        <f>(BAWANA!U15+BAWANA!V15)/4000</f>
        <v>0</v>
      </c>
      <c r="I18" s="54"/>
      <c r="J18" s="54">
        <f t="shared" si="3"/>
        <v>7.374E-2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7.374E-2</v>
      </c>
      <c r="H19" s="54">
        <f>(BAWANA!U16+BAWANA!V16)/4000</f>
        <v>0</v>
      </c>
      <c r="I19" s="54"/>
      <c r="J19" s="54">
        <f t="shared" si="3"/>
        <v>7.374E-2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7.1989999999999998E-2</v>
      </c>
      <c r="H20" s="54">
        <f>(BAWANA!U17+BAWANA!V17)/4000</f>
        <v>0</v>
      </c>
      <c r="I20" s="54"/>
      <c r="J20" s="54">
        <f t="shared" si="3"/>
        <v>7.1989999999999998E-2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7.1989999999999998E-2</v>
      </c>
      <c r="H21" s="54">
        <f>(BAWANA!U18+BAWANA!V18)/4000</f>
        <v>0</v>
      </c>
      <c r="I21" s="54"/>
      <c r="J21" s="54">
        <f t="shared" si="3"/>
        <v>7.1989999999999998E-2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7.1989999999999998E-2</v>
      </c>
      <c r="H22" s="54">
        <f>(BAWANA!U19+BAWANA!V19)/4000</f>
        <v>0</v>
      </c>
      <c r="I22" s="54"/>
      <c r="J22" s="54">
        <f t="shared" si="3"/>
        <v>7.1989999999999998E-2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7.1989999999999998E-2</v>
      </c>
      <c r="H23" s="54">
        <f>(BAWANA!U20+BAWANA!V20)/4000</f>
        <v>0</v>
      </c>
      <c r="I23" s="54"/>
      <c r="J23" s="54">
        <f t="shared" si="3"/>
        <v>7.1989999999999998E-2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7.1989999999999998E-2</v>
      </c>
      <c r="H24" s="54">
        <f>(BAWANA!U21+BAWANA!V21)/4000</f>
        <v>0</v>
      </c>
      <c r="I24" s="54"/>
      <c r="J24" s="54">
        <f t="shared" si="3"/>
        <v>7.1989999999999998E-2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7.1989999999999998E-2</v>
      </c>
      <c r="H25" s="54">
        <f>(BAWANA!U22+BAWANA!V22)/4000</f>
        <v>0</v>
      </c>
      <c r="I25" s="54"/>
      <c r="J25" s="54">
        <f t="shared" si="3"/>
        <v>7.1989999999999998E-2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7.1989999999999998E-2</v>
      </c>
      <c r="H26" s="54">
        <f>(BAWANA!U23+BAWANA!V23)/4000</f>
        <v>0</v>
      </c>
      <c r="I26" s="54"/>
      <c r="J26" s="54">
        <f t="shared" si="3"/>
        <v>7.1989999999999998E-2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7.1989999999999998E-2</v>
      </c>
      <c r="H27" s="54">
        <f>(BAWANA!U24+BAWANA!V24)/4000</f>
        <v>0</v>
      </c>
      <c r="I27" s="54"/>
      <c r="J27" s="54">
        <f t="shared" si="3"/>
        <v>7.1989999999999998E-2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6.9584999999999994E-2</v>
      </c>
      <c r="H28" s="54">
        <f>(BAWANA!U25+BAWANA!V25)/4000</f>
        <v>0</v>
      </c>
      <c r="I28" s="54"/>
      <c r="J28" s="54">
        <f t="shared" si="3"/>
        <v>6.9584999999999994E-2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7.2334999999999997E-2</v>
      </c>
      <c r="H94" s="54">
        <f>(BAWANA!U91+BAWANA!V91)/4000</f>
        <v>0</v>
      </c>
      <c r="I94" s="54"/>
      <c r="J94" s="54">
        <f t="shared" si="9"/>
        <v>7.2334999999999997E-2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7.0584999999999995E-2</v>
      </c>
      <c r="H95" s="54">
        <f>(BAWANA!U92+BAWANA!V92)/4000</f>
        <v>0</v>
      </c>
      <c r="I95" s="54"/>
      <c r="J95" s="54">
        <f t="shared" si="9"/>
        <v>7.0584999999999995E-2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7.0834999999999995E-2</v>
      </c>
      <c r="H96" s="54">
        <f>(BAWANA!U93+BAWANA!V93)/4000</f>
        <v>0</v>
      </c>
      <c r="I96" s="54"/>
      <c r="J96" s="54">
        <f t="shared" si="9"/>
        <v>7.0834999999999995E-2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7.0834999999999995E-2</v>
      </c>
      <c r="H97" s="54">
        <f>(BAWANA!U94+BAWANA!V94)/4000</f>
        <v>0</v>
      </c>
      <c r="I97" s="54"/>
      <c r="J97" s="54">
        <f t="shared" si="9"/>
        <v>7.0834999999999995E-2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7.0834999999999995E-2</v>
      </c>
      <c r="H98" s="54">
        <f>(BAWANA!U95+BAWANA!V95)/4000</f>
        <v>0</v>
      </c>
      <c r="I98" s="54"/>
      <c r="J98" s="54">
        <f t="shared" si="9"/>
        <v>7.0834999999999995E-2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7.0584999999999995E-2</v>
      </c>
      <c r="H99" s="54">
        <f>(BAWANA!U96+BAWANA!V96)/4000</f>
        <v>0</v>
      </c>
      <c r="I99" s="54"/>
      <c r="J99" s="54">
        <f t="shared" si="9"/>
        <v>7.0584999999999995E-2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7.2084999999999996E-2</v>
      </c>
      <c r="H100" s="54">
        <f>(BAWANA!U97+BAWANA!V97)/4000</f>
        <v>0</v>
      </c>
      <c r="I100" s="54"/>
      <c r="J100" s="54">
        <f t="shared" si="9"/>
        <v>7.2084999999999996E-2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7.0084999999999995E-2</v>
      </c>
      <c r="H101" s="54">
        <f>(BAWANA!U98+BAWANA!V98)/4000</f>
        <v>0</v>
      </c>
      <c r="I101" s="54"/>
      <c r="J101" s="54">
        <f t="shared" si="9"/>
        <v>7.0084999999999995E-2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6.6445449999999937</v>
      </c>
      <c r="H102" s="54">
        <f t="shared" si="14"/>
        <v>0</v>
      </c>
      <c r="I102" s="54"/>
      <c r="J102" s="54">
        <f t="shared" si="14"/>
        <v>6.6445449999999937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D5" sqref="AD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-80</v>
      </c>
      <c r="P3" s="95">
        <v>-30</v>
      </c>
      <c r="Q3" s="95">
        <v>0</v>
      </c>
      <c r="R3" s="95">
        <v>0</v>
      </c>
      <c r="S3" s="114">
        <v>0</v>
      </c>
      <c r="U3" s="115">
        <v>-110</v>
      </c>
      <c r="V3" s="116">
        <v>0</v>
      </c>
      <c r="W3">
        <v>0</v>
      </c>
      <c r="X3">
        <v>-80</v>
      </c>
      <c r="Y3">
        <v>0</v>
      </c>
      <c r="Z3">
        <v>0</v>
      </c>
      <c r="AA3">
        <v>0</v>
      </c>
      <c r="AB3">
        <v>-30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-80</v>
      </c>
      <c r="P4" s="88">
        <v>-30</v>
      </c>
      <c r="Q4" s="88">
        <v>0</v>
      </c>
      <c r="R4" s="88">
        <v>0</v>
      </c>
      <c r="S4" s="116">
        <v>0</v>
      </c>
      <c r="U4" s="115">
        <v>-110</v>
      </c>
      <c r="V4" s="116">
        <v>0</v>
      </c>
      <c r="W4">
        <v>0</v>
      </c>
      <c r="X4">
        <v>-80</v>
      </c>
      <c r="Y4">
        <v>0</v>
      </c>
      <c r="Z4">
        <v>0</v>
      </c>
      <c r="AA4">
        <v>0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17</v>
      </c>
      <c r="L5" s="88">
        <v>0</v>
      </c>
      <c r="M5" s="116">
        <v>0</v>
      </c>
      <c r="N5" s="115">
        <v>-50</v>
      </c>
      <c r="O5" s="88">
        <v>-135</v>
      </c>
      <c r="P5" s="88">
        <v>-30</v>
      </c>
      <c r="Q5" s="88">
        <v>0</v>
      </c>
      <c r="R5" s="88">
        <v>-0.3</v>
      </c>
      <c r="S5" s="116">
        <v>0</v>
      </c>
      <c r="U5" s="115">
        <v>-215.3</v>
      </c>
      <c r="V5" s="116">
        <v>17</v>
      </c>
      <c r="W5">
        <v>-50</v>
      </c>
      <c r="X5">
        <v>-135</v>
      </c>
      <c r="Y5">
        <v>-0.3</v>
      </c>
      <c r="Z5">
        <v>17</v>
      </c>
      <c r="AA5">
        <v>0</v>
      </c>
      <c r="AB5">
        <v>-30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17.73</v>
      </c>
      <c r="L6" s="88">
        <v>0</v>
      </c>
      <c r="M6" s="116">
        <v>0</v>
      </c>
      <c r="N6" s="115">
        <v>-60</v>
      </c>
      <c r="O6" s="88">
        <v>-125</v>
      </c>
      <c r="P6" s="88">
        <v>-30</v>
      </c>
      <c r="Q6" s="88">
        <v>0</v>
      </c>
      <c r="R6" s="88">
        <v>-0.3</v>
      </c>
      <c r="S6" s="116">
        <v>0</v>
      </c>
      <c r="U6" s="115">
        <v>-215.3</v>
      </c>
      <c r="V6" s="116">
        <v>17.73</v>
      </c>
      <c r="W6">
        <v>-60</v>
      </c>
      <c r="X6">
        <v>-125</v>
      </c>
      <c r="Y6">
        <v>-0.3</v>
      </c>
      <c r="Z6">
        <v>17.73</v>
      </c>
      <c r="AA6">
        <v>0</v>
      </c>
      <c r="AB6">
        <v>-30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-20</v>
      </c>
      <c r="O7" s="88">
        <v>-148</v>
      </c>
      <c r="P7" s="88">
        <v>-90</v>
      </c>
      <c r="Q7" s="88">
        <v>0</v>
      </c>
      <c r="R7" s="88">
        <v>-1.2</v>
      </c>
      <c r="S7" s="116">
        <v>0</v>
      </c>
      <c r="U7" s="115">
        <v>-259.2</v>
      </c>
      <c r="V7" s="116">
        <v>0</v>
      </c>
      <c r="W7">
        <v>-20</v>
      </c>
      <c r="X7">
        <v>-148</v>
      </c>
      <c r="Y7">
        <v>-1.2</v>
      </c>
      <c r="Z7">
        <v>0</v>
      </c>
      <c r="AA7">
        <v>0</v>
      </c>
      <c r="AB7">
        <v>-90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22.7</v>
      </c>
      <c r="L8" s="88">
        <v>0</v>
      </c>
      <c r="M8" s="116">
        <v>0</v>
      </c>
      <c r="N8" s="115">
        <v>-50</v>
      </c>
      <c r="O8" s="88">
        <v>-115</v>
      </c>
      <c r="P8" s="88">
        <v>-40</v>
      </c>
      <c r="Q8" s="88">
        <v>0</v>
      </c>
      <c r="R8" s="88">
        <v>-0.1</v>
      </c>
      <c r="S8" s="116">
        <v>0</v>
      </c>
      <c r="U8" s="115">
        <v>-205.1</v>
      </c>
      <c r="V8" s="116">
        <v>22.7</v>
      </c>
      <c r="W8">
        <v>-50</v>
      </c>
      <c r="X8">
        <v>-115</v>
      </c>
      <c r="Y8">
        <v>-0.1</v>
      </c>
      <c r="Z8">
        <v>22.7</v>
      </c>
      <c r="AA8">
        <v>0</v>
      </c>
      <c r="AB8">
        <v>-40</v>
      </c>
    </row>
    <row r="9" spans="1:28">
      <c r="G9" t="s">
        <v>51</v>
      </c>
      <c r="H9" s="115">
        <v>25.42</v>
      </c>
      <c r="I9" s="88">
        <v>0</v>
      </c>
      <c r="J9" s="88">
        <v>0</v>
      </c>
      <c r="K9" s="88">
        <v>36.33</v>
      </c>
      <c r="L9" s="88">
        <v>0</v>
      </c>
      <c r="M9" s="116">
        <v>0</v>
      </c>
      <c r="N9" s="115">
        <v>0</v>
      </c>
      <c r="O9" s="88">
        <v>-100</v>
      </c>
      <c r="P9" s="88">
        <v>0</v>
      </c>
      <c r="Q9" s="88">
        <v>0</v>
      </c>
      <c r="R9" s="88">
        <v>0</v>
      </c>
      <c r="S9" s="116">
        <v>0</v>
      </c>
      <c r="U9" s="115">
        <v>-100</v>
      </c>
      <c r="V9" s="116">
        <v>61.75</v>
      </c>
      <c r="W9">
        <v>25.42</v>
      </c>
      <c r="X9">
        <v>-100</v>
      </c>
      <c r="Y9">
        <v>0</v>
      </c>
      <c r="Z9">
        <v>36.33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-85</v>
      </c>
      <c r="P10" s="88">
        <v>0</v>
      </c>
      <c r="Q10" s="88">
        <v>0</v>
      </c>
      <c r="R10" s="88">
        <v>0</v>
      </c>
      <c r="S10" s="116">
        <v>0</v>
      </c>
      <c r="U10" s="115">
        <v>-85</v>
      </c>
      <c r="V10" s="116">
        <v>0</v>
      </c>
      <c r="W10">
        <v>0</v>
      </c>
      <c r="X10">
        <v>-85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29.68</v>
      </c>
      <c r="I11" s="88">
        <v>0</v>
      </c>
      <c r="J11" s="88">
        <v>38.74</v>
      </c>
      <c r="K11" s="88">
        <v>29.06</v>
      </c>
      <c r="L11" s="88">
        <v>0</v>
      </c>
      <c r="M11" s="116">
        <v>0</v>
      </c>
      <c r="N11" s="115">
        <v>0</v>
      </c>
      <c r="O11" s="88">
        <v>-82</v>
      </c>
      <c r="P11" s="88">
        <v>0</v>
      </c>
      <c r="Q11" s="88">
        <v>0</v>
      </c>
      <c r="R11" s="88">
        <v>0</v>
      </c>
      <c r="S11" s="116">
        <v>0</v>
      </c>
      <c r="U11" s="115">
        <v>-82</v>
      </c>
      <c r="V11" s="116">
        <v>97.48</v>
      </c>
      <c r="W11">
        <v>29.68</v>
      </c>
      <c r="X11">
        <v>-82</v>
      </c>
      <c r="Y11">
        <v>0</v>
      </c>
      <c r="Z11">
        <v>29.06</v>
      </c>
      <c r="AA11">
        <v>0</v>
      </c>
      <c r="AB11">
        <v>38.74</v>
      </c>
    </row>
    <row r="12" spans="1:28">
      <c r="G12" t="s">
        <v>54</v>
      </c>
      <c r="H12" s="115">
        <v>0</v>
      </c>
      <c r="I12" s="88">
        <v>0</v>
      </c>
      <c r="J12" s="88">
        <v>48.42</v>
      </c>
      <c r="K12" s="88">
        <v>29.06</v>
      </c>
      <c r="L12" s="88">
        <v>0</v>
      </c>
      <c r="M12" s="116">
        <v>0</v>
      </c>
      <c r="N12" s="115">
        <v>0</v>
      </c>
      <c r="O12" s="88">
        <v>-75</v>
      </c>
      <c r="P12" s="88">
        <v>0</v>
      </c>
      <c r="Q12" s="88">
        <v>0</v>
      </c>
      <c r="R12" s="88">
        <v>0</v>
      </c>
      <c r="S12" s="116">
        <v>0</v>
      </c>
      <c r="U12" s="115">
        <v>-75</v>
      </c>
      <c r="V12" s="116">
        <v>77.48</v>
      </c>
      <c r="W12">
        <v>0</v>
      </c>
      <c r="X12">
        <v>-75</v>
      </c>
      <c r="Y12">
        <v>0</v>
      </c>
      <c r="Z12">
        <v>29.06</v>
      </c>
      <c r="AA12">
        <v>0</v>
      </c>
      <c r="AB12">
        <v>48.42</v>
      </c>
    </row>
    <row r="13" spans="1:28">
      <c r="G13" t="s">
        <v>55</v>
      </c>
      <c r="H13" s="115">
        <v>0</v>
      </c>
      <c r="I13" s="88">
        <v>0</v>
      </c>
      <c r="J13" s="88">
        <v>29.06</v>
      </c>
      <c r="K13" s="88">
        <v>0</v>
      </c>
      <c r="L13" s="88">
        <v>0</v>
      </c>
      <c r="M13" s="116">
        <v>0</v>
      </c>
      <c r="N13" s="115">
        <v>-64.83</v>
      </c>
      <c r="O13" s="88">
        <v>-70</v>
      </c>
      <c r="P13" s="88">
        <v>0</v>
      </c>
      <c r="Q13" s="88">
        <v>0</v>
      </c>
      <c r="R13" s="88">
        <v>0</v>
      </c>
      <c r="S13" s="116">
        <v>0</v>
      </c>
      <c r="U13" s="115">
        <v>-134.83000000000001</v>
      </c>
      <c r="V13" s="116">
        <v>29.06</v>
      </c>
      <c r="W13">
        <v>-64.83</v>
      </c>
      <c r="X13">
        <v>-70</v>
      </c>
      <c r="Y13">
        <v>0</v>
      </c>
      <c r="Z13">
        <v>0</v>
      </c>
      <c r="AA13">
        <v>0</v>
      </c>
      <c r="AB13">
        <v>29.06</v>
      </c>
    </row>
    <row r="14" spans="1:28">
      <c r="G14" t="s">
        <v>56</v>
      </c>
      <c r="H14" s="115">
        <v>0</v>
      </c>
      <c r="I14" s="88">
        <v>0</v>
      </c>
      <c r="J14" s="88">
        <v>29.06</v>
      </c>
      <c r="K14" s="88">
        <v>0</v>
      </c>
      <c r="L14" s="88">
        <v>0</v>
      </c>
      <c r="M14" s="116">
        <v>0</v>
      </c>
      <c r="N14" s="115">
        <v>-17.64</v>
      </c>
      <c r="O14" s="88">
        <v>-70</v>
      </c>
      <c r="P14" s="88">
        <v>0</v>
      </c>
      <c r="Q14" s="88">
        <v>0</v>
      </c>
      <c r="R14" s="88">
        <v>0</v>
      </c>
      <c r="S14" s="116">
        <v>0</v>
      </c>
      <c r="U14" s="115">
        <v>-87.64</v>
      </c>
      <c r="V14" s="116">
        <v>29.06</v>
      </c>
      <c r="W14">
        <v>-17.64</v>
      </c>
      <c r="X14">
        <v>-70</v>
      </c>
      <c r="Y14">
        <v>0</v>
      </c>
      <c r="Z14">
        <v>0</v>
      </c>
      <c r="AA14">
        <v>0</v>
      </c>
      <c r="AB14">
        <v>29.06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-38</v>
      </c>
      <c r="P15" s="88">
        <v>-55</v>
      </c>
      <c r="Q15" s="88">
        <v>-25</v>
      </c>
      <c r="R15" s="88">
        <v>0</v>
      </c>
      <c r="S15" s="116">
        <v>0</v>
      </c>
      <c r="U15" s="115">
        <v>-118</v>
      </c>
      <c r="V15" s="116">
        <v>0</v>
      </c>
      <c r="W15">
        <v>0</v>
      </c>
      <c r="X15">
        <v>-38</v>
      </c>
      <c r="Y15">
        <v>0</v>
      </c>
      <c r="Z15">
        <v>-25</v>
      </c>
      <c r="AA15">
        <v>0</v>
      </c>
      <c r="AB15">
        <v>-55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-12</v>
      </c>
      <c r="O16" s="88">
        <v>-78</v>
      </c>
      <c r="P16" s="88">
        <v>0</v>
      </c>
      <c r="Q16" s="88">
        <v>-70</v>
      </c>
      <c r="R16" s="88">
        <v>0</v>
      </c>
      <c r="S16" s="116">
        <v>0</v>
      </c>
      <c r="U16" s="115">
        <v>-160</v>
      </c>
      <c r="V16" s="116">
        <v>0</v>
      </c>
      <c r="W16">
        <v>-12</v>
      </c>
      <c r="X16">
        <v>-78</v>
      </c>
      <c r="Y16">
        <v>0</v>
      </c>
      <c r="Z16">
        <v>-70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-40</v>
      </c>
      <c r="P17" s="88">
        <v>-30</v>
      </c>
      <c r="Q17" s="88">
        <v>-30</v>
      </c>
      <c r="R17" s="88">
        <v>0</v>
      </c>
      <c r="S17" s="116">
        <v>0</v>
      </c>
      <c r="U17" s="115">
        <v>-100</v>
      </c>
      <c r="V17" s="116">
        <v>0</v>
      </c>
      <c r="W17">
        <v>0</v>
      </c>
      <c r="X17">
        <v>-40</v>
      </c>
      <c r="Y17">
        <v>0</v>
      </c>
      <c r="Z17">
        <v>-30</v>
      </c>
      <c r="AA17">
        <v>0</v>
      </c>
      <c r="AB17">
        <v>-30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-35</v>
      </c>
      <c r="P18" s="88">
        <v>0</v>
      </c>
      <c r="Q18" s="88">
        <v>-50</v>
      </c>
      <c r="R18" s="88">
        <v>0</v>
      </c>
      <c r="S18" s="116">
        <v>0</v>
      </c>
      <c r="U18" s="115">
        <v>-85</v>
      </c>
      <c r="V18" s="116">
        <v>0</v>
      </c>
      <c r="W18">
        <v>0</v>
      </c>
      <c r="X18">
        <v>-35</v>
      </c>
      <c r="Y18">
        <v>0</v>
      </c>
      <c r="Z18">
        <v>-50</v>
      </c>
      <c r="AA18">
        <v>0</v>
      </c>
      <c r="AB18">
        <v>0</v>
      </c>
    </row>
    <row r="19" spans="7:28">
      <c r="G19" t="s">
        <v>61</v>
      </c>
      <c r="H19" s="115">
        <v>41.64</v>
      </c>
      <c r="I19" s="88">
        <v>0</v>
      </c>
      <c r="J19" s="88">
        <v>0</v>
      </c>
      <c r="K19" s="88">
        <v>0</v>
      </c>
      <c r="L19" s="88">
        <v>11.14</v>
      </c>
      <c r="M19" s="116">
        <v>0</v>
      </c>
      <c r="N19" s="115">
        <v>0</v>
      </c>
      <c r="O19" s="88">
        <v>-45</v>
      </c>
      <c r="P19" s="88">
        <v>-50</v>
      </c>
      <c r="Q19" s="88">
        <v>-50</v>
      </c>
      <c r="R19" s="88">
        <v>0</v>
      </c>
      <c r="S19" s="116">
        <v>0</v>
      </c>
      <c r="U19" s="115">
        <v>-145</v>
      </c>
      <c r="V19" s="116">
        <v>52.78</v>
      </c>
      <c r="W19">
        <v>41.64</v>
      </c>
      <c r="X19">
        <v>-45</v>
      </c>
      <c r="Y19">
        <v>11.14</v>
      </c>
      <c r="Z19">
        <v>-50</v>
      </c>
      <c r="AA19">
        <v>0</v>
      </c>
      <c r="AB19">
        <v>-50</v>
      </c>
    </row>
    <row r="20" spans="7:28">
      <c r="G20" t="s">
        <v>62</v>
      </c>
      <c r="H20" s="115">
        <v>15.5</v>
      </c>
      <c r="I20" s="88">
        <v>0</v>
      </c>
      <c r="J20" s="88">
        <v>0</v>
      </c>
      <c r="K20" s="88">
        <v>0</v>
      </c>
      <c r="L20" s="88">
        <v>4.84</v>
      </c>
      <c r="M20" s="116">
        <v>0</v>
      </c>
      <c r="N20" s="115">
        <v>0</v>
      </c>
      <c r="O20" s="88">
        <v>-10</v>
      </c>
      <c r="P20" s="88">
        <v>0</v>
      </c>
      <c r="Q20" s="88">
        <v>-30</v>
      </c>
      <c r="R20" s="88">
        <v>0</v>
      </c>
      <c r="S20" s="116">
        <v>0</v>
      </c>
      <c r="U20" s="115">
        <v>-40</v>
      </c>
      <c r="V20" s="116">
        <v>20.34</v>
      </c>
      <c r="W20">
        <v>15.5</v>
      </c>
      <c r="X20">
        <v>-10</v>
      </c>
      <c r="Y20">
        <v>4.84</v>
      </c>
      <c r="Z20">
        <v>-30</v>
      </c>
      <c r="AA20">
        <v>0</v>
      </c>
      <c r="AB20">
        <v>0</v>
      </c>
    </row>
    <row r="21" spans="7:28">
      <c r="G21" t="s">
        <v>63</v>
      </c>
      <c r="H21" s="115">
        <v>14.53</v>
      </c>
      <c r="I21" s="88">
        <v>0</v>
      </c>
      <c r="J21" s="88">
        <v>0</v>
      </c>
      <c r="K21" s="88">
        <v>0</v>
      </c>
      <c r="L21" s="88">
        <v>7.26</v>
      </c>
      <c r="M21" s="116">
        <v>0</v>
      </c>
      <c r="N21" s="115">
        <v>0</v>
      </c>
      <c r="O21" s="88">
        <v>-70</v>
      </c>
      <c r="P21" s="88">
        <v>0</v>
      </c>
      <c r="Q21" s="88">
        <v>-75</v>
      </c>
      <c r="R21" s="88">
        <v>0</v>
      </c>
      <c r="S21" s="116">
        <v>0</v>
      </c>
      <c r="U21" s="115">
        <v>-145</v>
      </c>
      <c r="V21" s="116">
        <v>21.79</v>
      </c>
      <c r="W21">
        <v>14.53</v>
      </c>
      <c r="X21">
        <v>-70</v>
      </c>
      <c r="Y21">
        <v>7.26</v>
      </c>
      <c r="Z21">
        <v>-75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7.36</v>
      </c>
      <c r="M22" s="116">
        <v>0</v>
      </c>
      <c r="N22" s="115">
        <v>0</v>
      </c>
      <c r="O22" s="88">
        <v>-70</v>
      </c>
      <c r="P22" s="88">
        <v>0</v>
      </c>
      <c r="Q22" s="88">
        <v>-30</v>
      </c>
      <c r="R22" s="88">
        <v>0</v>
      </c>
      <c r="S22" s="116">
        <v>0</v>
      </c>
      <c r="U22" s="115">
        <v>-100</v>
      </c>
      <c r="V22" s="116">
        <v>7.36</v>
      </c>
      <c r="W22">
        <v>0</v>
      </c>
      <c r="X22">
        <v>-70</v>
      </c>
      <c r="Y22">
        <v>7.36</v>
      </c>
      <c r="Z22">
        <v>-30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7.46</v>
      </c>
      <c r="M23" s="116">
        <v>0</v>
      </c>
      <c r="N23" s="115">
        <v>-74</v>
      </c>
      <c r="O23" s="88">
        <v>-70</v>
      </c>
      <c r="P23" s="88">
        <v>-60</v>
      </c>
      <c r="Q23" s="88">
        <v>-55</v>
      </c>
      <c r="R23" s="88">
        <v>0</v>
      </c>
      <c r="S23" s="116">
        <v>0</v>
      </c>
      <c r="U23" s="115">
        <v>-259</v>
      </c>
      <c r="V23" s="116">
        <v>7.46</v>
      </c>
      <c r="W23">
        <v>-74</v>
      </c>
      <c r="X23">
        <v>-70</v>
      </c>
      <c r="Y23">
        <v>7.46</v>
      </c>
      <c r="Z23">
        <v>-55</v>
      </c>
      <c r="AA23">
        <v>0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6.3</v>
      </c>
      <c r="M24" s="116">
        <v>0</v>
      </c>
      <c r="N24" s="115">
        <v>-93</v>
      </c>
      <c r="O24" s="88">
        <v>-70</v>
      </c>
      <c r="P24" s="88">
        <v>0</v>
      </c>
      <c r="Q24" s="88">
        <v>-55</v>
      </c>
      <c r="R24" s="88">
        <v>0</v>
      </c>
      <c r="S24" s="116">
        <v>0</v>
      </c>
      <c r="U24" s="115">
        <v>-218</v>
      </c>
      <c r="V24" s="116">
        <v>6.3</v>
      </c>
      <c r="W24">
        <v>-93</v>
      </c>
      <c r="X24">
        <v>-70</v>
      </c>
      <c r="Y24">
        <v>6.3</v>
      </c>
      <c r="Z24">
        <v>-55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10.36</v>
      </c>
      <c r="M25" s="116">
        <v>0</v>
      </c>
      <c r="N25" s="115">
        <v>-56</v>
      </c>
      <c r="O25" s="88">
        <v>-35</v>
      </c>
      <c r="P25" s="88">
        <v>-65</v>
      </c>
      <c r="Q25" s="88">
        <v>-30</v>
      </c>
      <c r="R25" s="88">
        <v>0</v>
      </c>
      <c r="S25" s="116">
        <v>0</v>
      </c>
      <c r="U25" s="115">
        <v>-186</v>
      </c>
      <c r="V25" s="116">
        <v>10.36</v>
      </c>
      <c r="W25">
        <v>-56</v>
      </c>
      <c r="X25">
        <v>-35</v>
      </c>
      <c r="Y25">
        <v>10.36</v>
      </c>
      <c r="Z25">
        <v>-30</v>
      </c>
      <c r="AA25">
        <v>0</v>
      </c>
      <c r="AB25">
        <v>-65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3.87</v>
      </c>
      <c r="M26" s="116">
        <v>0</v>
      </c>
      <c r="N26" s="115">
        <v>-53</v>
      </c>
      <c r="O26" s="88">
        <v>-30</v>
      </c>
      <c r="P26" s="88">
        <v>0</v>
      </c>
      <c r="Q26" s="88">
        <v>-75</v>
      </c>
      <c r="R26" s="88">
        <v>0</v>
      </c>
      <c r="S26" s="116">
        <v>0</v>
      </c>
      <c r="U26" s="115">
        <v>-158</v>
      </c>
      <c r="V26" s="116">
        <v>3.87</v>
      </c>
      <c r="W26">
        <v>-53</v>
      </c>
      <c r="X26">
        <v>-30</v>
      </c>
      <c r="Y26">
        <v>3.87</v>
      </c>
      <c r="Z26">
        <v>-75</v>
      </c>
      <c r="AA26">
        <v>0</v>
      </c>
      <c r="AB26">
        <v>0</v>
      </c>
    </row>
    <row r="27" spans="7:28">
      <c r="G27" t="s">
        <v>69</v>
      </c>
      <c r="H27" s="115">
        <v>27.12</v>
      </c>
      <c r="I27" s="88">
        <v>0</v>
      </c>
      <c r="J27" s="88">
        <v>0</v>
      </c>
      <c r="K27" s="88">
        <v>0</v>
      </c>
      <c r="L27" s="88">
        <v>6.78</v>
      </c>
      <c r="M27" s="116">
        <v>0</v>
      </c>
      <c r="N27" s="115">
        <v>0</v>
      </c>
      <c r="O27" s="88">
        <v>-50</v>
      </c>
      <c r="P27" s="88">
        <v>-80</v>
      </c>
      <c r="Q27" s="88">
        <v>-30</v>
      </c>
      <c r="R27" s="88">
        <v>0</v>
      </c>
      <c r="S27" s="116">
        <v>0</v>
      </c>
      <c r="U27" s="115">
        <v>-160</v>
      </c>
      <c r="V27" s="116">
        <v>33.9</v>
      </c>
      <c r="W27">
        <v>27.12</v>
      </c>
      <c r="X27">
        <v>-50</v>
      </c>
      <c r="Y27">
        <v>6.78</v>
      </c>
      <c r="Z27">
        <v>-30</v>
      </c>
      <c r="AA27">
        <v>0</v>
      </c>
      <c r="AB27">
        <v>-80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6.78</v>
      </c>
      <c r="M28" s="116">
        <v>0</v>
      </c>
      <c r="N28" s="115">
        <v>-45</v>
      </c>
      <c r="O28" s="88">
        <v>0</v>
      </c>
      <c r="P28" s="88">
        <v>-50</v>
      </c>
      <c r="Q28" s="88">
        <v>-55</v>
      </c>
      <c r="R28" s="88">
        <v>0</v>
      </c>
      <c r="S28" s="116">
        <v>0</v>
      </c>
      <c r="U28" s="115">
        <v>-150</v>
      </c>
      <c r="V28" s="116">
        <v>6.78</v>
      </c>
      <c r="W28">
        <v>-45</v>
      </c>
      <c r="X28">
        <v>0</v>
      </c>
      <c r="Y28">
        <v>6.78</v>
      </c>
      <c r="Z28">
        <v>-55</v>
      </c>
      <c r="AA28">
        <v>0</v>
      </c>
      <c r="AB28">
        <v>-50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4.84</v>
      </c>
      <c r="M29" s="116">
        <v>0</v>
      </c>
      <c r="N29" s="115">
        <v>-279</v>
      </c>
      <c r="O29" s="88">
        <v>-55</v>
      </c>
      <c r="P29" s="88">
        <v>-130</v>
      </c>
      <c r="Q29" s="88">
        <v>-55</v>
      </c>
      <c r="R29" s="88">
        <v>0</v>
      </c>
      <c r="S29" s="116">
        <v>0</v>
      </c>
      <c r="U29" s="115">
        <v>-519</v>
      </c>
      <c r="V29" s="116">
        <v>4.84</v>
      </c>
      <c r="W29">
        <v>-279</v>
      </c>
      <c r="X29">
        <v>-55</v>
      </c>
      <c r="Y29">
        <v>4.84</v>
      </c>
      <c r="Z29">
        <v>-55</v>
      </c>
      <c r="AA29">
        <v>0</v>
      </c>
      <c r="AB29">
        <v>-130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4.84</v>
      </c>
      <c r="M30" s="116">
        <v>0</v>
      </c>
      <c r="N30" s="115">
        <v>-248</v>
      </c>
      <c r="O30" s="88">
        <v>-30</v>
      </c>
      <c r="P30" s="88">
        <v>-80</v>
      </c>
      <c r="Q30" s="88">
        <v>-30</v>
      </c>
      <c r="R30" s="88">
        <v>0</v>
      </c>
      <c r="S30" s="116">
        <v>0</v>
      </c>
      <c r="U30" s="115">
        <v>-388</v>
      </c>
      <c r="V30" s="116">
        <v>4.84</v>
      </c>
      <c r="W30">
        <v>-248</v>
      </c>
      <c r="X30">
        <v>-30</v>
      </c>
      <c r="Y30">
        <v>4.84</v>
      </c>
      <c r="Z30">
        <v>-30</v>
      </c>
      <c r="AA30">
        <v>0</v>
      </c>
      <c r="AB30">
        <v>-80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10.65</v>
      </c>
      <c r="M31" s="116">
        <v>0</v>
      </c>
      <c r="N31" s="115">
        <v>-135</v>
      </c>
      <c r="O31" s="88">
        <v>-100</v>
      </c>
      <c r="P31" s="88">
        <v>-140</v>
      </c>
      <c r="Q31" s="88">
        <v>-80</v>
      </c>
      <c r="R31" s="88">
        <v>0</v>
      </c>
      <c r="S31" s="116">
        <v>0</v>
      </c>
      <c r="U31" s="115">
        <v>-455</v>
      </c>
      <c r="V31" s="116">
        <v>10.65</v>
      </c>
      <c r="W31">
        <v>-135</v>
      </c>
      <c r="X31">
        <v>-100</v>
      </c>
      <c r="Y31">
        <v>10.65</v>
      </c>
      <c r="Z31">
        <v>-80</v>
      </c>
      <c r="AA31">
        <v>0</v>
      </c>
      <c r="AB31">
        <v>-140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3.87</v>
      </c>
      <c r="M32" s="116">
        <v>0</v>
      </c>
      <c r="N32" s="115">
        <v>-183</v>
      </c>
      <c r="O32" s="88">
        <v>-80</v>
      </c>
      <c r="P32" s="88">
        <v>-100</v>
      </c>
      <c r="Q32" s="88">
        <v>-10</v>
      </c>
      <c r="R32" s="88">
        <v>0</v>
      </c>
      <c r="S32" s="116">
        <v>0</v>
      </c>
      <c r="U32" s="115">
        <v>-373</v>
      </c>
      <c r="V32" s="116">
        <v>3.87</v>
      </c>
      <c r="W32">
        <v>-183</v>
      </c>
      <c r="X32">
        <v>-80</v>
      </c>
      <c r="Y32">
        <v>3.87</v>
      </c>
      <c r="Z32">
        <v>-10</v>
      </c>
      <c r="AA32">
        <v>0</v>
      </c>
      <c r="AB32">
        <v>-100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6.3</v>
      </c>
      <c r="M33" s="116">
        <v>0</v>
      </c>
      <c r="N33" s="115">
        <v>-170</v>
      </c>
      <c r="O33" s="88">
        <v>-70</v>
      </c>
      <c r="P33" s="88">
        <v>0</v>
      </c>
      <c r="Q33" s="88">
        <v>-20</v>
      </c>
      <c r="R33" s="88">
        <v>0</v>
      </c>
      <c r="S33" s="116">
        <v>0</v>
      </c>
      <c r="U33" s="115">
        <v>-260</v>
      </c>
      <c r="V33" s="116">
        <v>6.3</v>
      </c>
      <c r="W33">
        <v>-170</v>
      </c>
      <c r="X33">
        <v>-70</v>
      </c>
      <c r="Y33">
        <v>6.3</v>
      </c>
      <c r="Z33">
        <v>-20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6.3</v>
      </c>
      <c r="M34" s="116">
        <v>0</v>
      </c>
      <c r="N34" s="115">
        <v>-172</v>
      </c>
      <c r="O34" s="88">
        <v>-70</v>
      </c>
      <c r="P34" s="88">
        <v>0</v>
      </c>
      <c r="Q34" s="88">
        <v>-20</v>
      </c>
      <c r="R34" s="88">
        <v>0</v>
      </c>
      <c r="S34" s="116">
        <v>0</v>
      </c>
      <c r="U34" s="115">
        <v>-262</v>
      </c>
      <c r="V34" s="116">
        <v>6.3</v>
      </c>
      <c r="W34">
        <v>-172</v>
      </c>
      <c r="X34">
        <v>-70</v>
      </c>
      <c r="Y34">
        <v>6.3</v>
      </c>
      <c r="Z34">
        <v>-20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6.78</v>
      </c>
      <c r="M35" s="116">
        <v>0</v>
      </c>
      <c r="N35" s="115">
        <v>0</v>
      </c>
      <c r="O35" s="88">
        <v>-100</v>
      </c>
      <c r="P35" s="88">
        <v>0</v>
      </c>
      <c r="Q35" s="88">
        <v>-10</v>
      </c>
      <c r="R35" s="88">
        <v>0</v>
      </c>
      <c r="S35" s="116">
        <v>0</v>
      </c>
      <c r="U35" s="115">
        <v>-110</v>
      </c>
      <c r="V35" s="116">
        <v>6.78</v>
      </c>
      <c r="W35">
        <v>0</v>
      </c>
      <c r="X35">
        <v>-100</v>
      </c>
      <c r="Y35">
        <v>6.78</v>
      </c>
      <c r="Z35">
        <v>-10</v>
      </c>
      <c r="AA35">
        <v>0</v>
      </c>
      <c r="AB35">
        <v>0</v>
      </c>
    </row>
    <row r="36" spans="7:28">
      <c r="G36" t="s">
        <v>78</v>
      </c>
      <c r="H36" s="115">
        <v>14.53</v>
      </c>
      <c r="I36" s="88">
        <v>0</v>
      </c>
      <c r="J36" s="88">
        <v>0</v>
      </c>
      <c r="K36" s="88">
        <v>0</v>
      </c>
      <c r="L36" s="88">
        <v>7.75</v>
      </c>
      <c r="M36" s="116">
        <v>0</v>
      </c>
      <c r="N36" s="115">
        <v>0</v>
      </c>
      <c r="O36" s="88">
        <v>-50</v>
      </c>
      <c r="P36" s="88">
        <v>-200</v>
      </c>
      <c r="Q36" s="88">
        <v>-60</v>
      </c>
      <c r="R36" s="88">
        <v>0</v>
      </c>
      <c r="S36" s="116">
        <v>0</v>
      </c>
      <c r="U36" s="115">
        <v>-310</v>
      </c>
      <c r="V36" s="116">
        <v>22.28</v>
      </c>
      <c r="W36">
        <v>14.53</v>
      </c>
      <c r="X36">
        <v>-50</v>
      </c>
      <c r="Y36">
        <v>7.75</v>
      </c>
      <c r="Z36">
        <v>-60</v>
      </c>
      <c r="AA36">
        <v>0</v>
      </c>
      <c r="AB36">
        <v>-200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29.06</v>
      </c>
      <c r="L37" s="88">
        <v>17.43</v>
      </c>
      <c r="M37" s="116">
        <v>0</v>
      </c>
      <c r="N37" s="115">
        <v>-3</v>
      </c>
      <c r="O37" s="88">
        <v>-85</v>
      </c>
      <c r="P37" s="88">
        <v>-245</v>
      </c>
      <c r="Q37" s="88">
        <v>0</v>
      </c>
      <c r="R37" s="88">
        <v>0</v>
      </c>
      <c r="S37" s="116">
        <v>0</v>
      </c>
      <c r="U37" s="115">
        <v>-333</v>
      </c>
      <c r="V37" s="116">
        <v>46.49</v>
      </c>
      <c r="W37">
        <v>-3</v>
      </c>
      <c r="X37">
        <v>-85</v>
      </c>
      <c r="Y37">
        <v>17.43</v>
      </c>
      <c r="Z37">
        <v>29.06</v>
      </c>
      <c r="AA37">
        <v>0</v>
      </c>
      <c r="AB37">
        <v>-245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9.69</v>
      </c>
      <c r="M38" s="116">
        <v>0</v>
      </c>
      <c r="N38" s="115">
        <v>-36</v>
      </c>
      <c r="O38" s="88">
        <v>-95</v>
      </c>
      <c r="P38" s="88">
        <v>-200</v>
      </c>
      <c r="Q38" s="88">
        <v>0</v>
      </c>
      <c r="R38" s="88">
        <v>0</v>
      </c>
      <c r="S38" s="116">
        <v>0</v>
      </c>
      <c r="U38" s="115">
        <v>-331</v>
      </c>
      <c r="V38" s="116">
        <v>9.68</v>
      </c>
      <c r="W38">
        <v>-36</v>
      </c>
      <c r="X38">
        <v>-95</v>
      </c>
      <c r="Y38">
        <v>9.69</v>
      </c>
      <c r="Z38">
        <v>0</v>
      </c>
      <c r="AA38">
        <v>0</v>
      </c>
      <c r="AB38">
        <v>-200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12.59</v>
      </c>
      <c r="M39" s="116">
        <v>0</v>
      </c>
      <c r="N39" s="115">
        <v>-19</v>
      </c>
      <c r="O39" s="88">
        <v>-130</v>
      </c>
      <c r="P39" s="88">
        <v>-260</v>
      </c>
      <c r="Q39" s="88">
        <v>0</v>
      </c>
      <c r="R39" s="88">
        <v>0</v>
      </c>
      <c r="S39" s="116">
        <v>0</v>
      </c>
      <c r="U39" s="115">
        <v>-409</v>
      </c>
      <c r="V39" s="116">
        <v>12.59</v>
      </c>
      <c r="W39">
        <v>-19</v>
      </c>
      <c r="X39">
        <v>-130</v>
      </c>
      <c r="Y39">
        <v>12.59</v>
      </c>
      <c r="Z39">
        <v>0</v>
      </c>
      <c r="AA39">
        <v>0</v>
      </c>
      <c r="AB39">
        <v>-260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13.07</v>
      </c>
      <c r="M40" s="116">
        <v>0</v>
      </c>
      <c r="N40" s="115">
        <v>-25</v>
      </c>
      <c r="O40" s="88">
        <v>-90</v>
      </c>
      <c r="P40" s="88">
        <v>-255</v>
      </c>
      <c r="Q40" s="88">
        <v>0</v>
      </c>
      <c r="R40" s="88">
        <v>0</v>
      </c>
      <c r="S40" s="116">
        <v>0</v>
      </c>
      <c r="U40" s="115">
        <v>-370</v>
      </c>
      <c r="V40" s="116">
        <v>13.07</v>
      </c>
      <c r="W40">
        <v>-25</v>
      </c>
      <c r="X40">
        <v>-90</v>
      </c>
      <c r="Y40">
        <v>13.07</v>
      </c>
      <c r="Z40">
        <v>0</v>
      </c>
      <c r="AA40">
        <v>0</v>
      </c>
      <c r="AB40">
        <v>-255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13.07</v>
      </c>
      <c r="M41" s="116">
        <v>0</v>
      </c>
      <c r="N41" s="115">
        <v>-60</v>
      </c>
      <c r="O41" s="88">
        <v>-90</v>
      </c>
      <c r="P41" s="88">
        <v>-180</v>
      </c>
      <c r="Q41" s="88">
        <v>0</v>
      </c>
      <c r="R41" s="88">
        <v>0</v>
      </c>
      <c r="S41" s="116">
        <v>0</v>
      </c>
      <c r="U41" s="115">
        <v>-330</v>
      </c>
      <c r="V41" s="116">
        <v>13.07</v>
      </c>
      <c r="W41">
        <v>-60</v>
      </c>
      <c r="X41">
        <v>-90</v>
      </c>
      <c r="Y41">
        <v>13.07</v>
      </c>
      <c r="Z41">
        <v>0</v>
      </c>
      <c r="AA41">
        <v>0</v>
      </c>
      <c r="AB41">
        <v>-180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14.04</v>
      </c>
      <c r="M42" s="116">
        <v>0</v>
      </c>
      <c r="N42" s="115">
        <v>0</v>
      </c>
      <c r="O42" s="88">
        <v>-90</v>
      </c>
      <c r="P42" s="88">
        <v>-180</v>
      </c>
      <c r="Q42" s="88">
        <v>0</v>
      </c>
      <c r="R42" s="88">
        <v>0</v>
      </c>
      <c r="S42" s="116">
        <v>0</v>
      </c>
      <c r="U42" s="115">
        <v>-270</v>
      </c>
      <c r="V42" s="116">
        <v>14.04</v>
      </c>
      <c r="W42">
        <v>0</v>
      </c>
      <c r="X42">
        <v>-90</v>
      </c>
      <c r="Y42">
        <v>14.04</v>
      </c>
      <c r="Z42">
        <v>0</v>
      </c>
      <c r="AA42">
        <v>0</v>
      </c>
      <c r="AB42">
        <v>-180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21.31</v>
      </c>
      <c r="M43" s="116">
        <v>0</v>
      </c>
      <c r="N43" s="115">
        <v>-35</v>
      </c>
      <c r="O43" s="88">
        <v>-120</v>
      </c>
      <c r="P43" s="88">
        <v>-250</v>
      </c>
      <c r="Q43" s="88">
        <v>0</v>
      </c>
      <c r="R43" s="88">
        <v>0</v>
      </c>
      <c r="S43" s="116">
        <v>0</v>
      </c>
      <c r="U43" s="115">
        <v>-405</v>
      </c>
      <c r="V43" s="116">
        <v>21.31</v>
      </c>
      <c r="W43">
        <v>-35</v>
      </c>
      <c r="X43">
        <v>-120</v>
      </c>
      <c r="Y43">
        <v>21.31</v>
      </c>
      <c r="Z43">
        <v>0</v>
      </c>
      <c r="AA43">
        <v>0</v>
      </c>
      <c r="AB43">
        <v>-250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29.05</v>
      </c>
      <c r="L44" s="88">
        <v>13.56</v>
      </c>
      <c r="M44" s="116">
        <v>0</v>
      </c>
      <c r="N44" s="115">
        <v>-11</v>
      </c>
      <c r="O44" s="88">
        <v>-130</v>
      </c>
      <c r="P44" s="88">
        <v>-170</v>
      </c>
      <c r="Q44" s="88">
        <v>0</v>
      </c>
      <c r="R44" s="88">
        <v>0</v>
      </c>
      <c r="S44" s="116">
        <v>0</v>
      </c>
      <c r="U44" s="115">
        <v>-311</v>
      </c>
      <c r="V44" s="116">
        <v>42.61</v>
      </c>
      <c r="W44">
        <v>-11</v>
      </c>
      <c r="X44">
        <v>-130</v>
      </c>
      <c r="Y44">
        <v>13.56</v>
      </c>
      <c r="Z44">
        <v>29.05</v>
      </c>
      <c r="AA44">
        <v>0</v>
      </c>
      <c r="AB44">
        <v>-170</v>
      </c>
    </row>
    <row r="45" spans="7:28">
      <c r="G45" t="s">
        <v>87</v>
      </c>
      <c r="H45" s="115">
        <v>30.99</v>
      </c>
      <c r="I45" s="88">
        <v>0</v>
      </c>
      <c r="J45" s="88">
        <v>0</v>
      </c>
      <c r="K45" s="88">
        <v>0</v>
      </c>
      <c r="L45" s="88">
        <v>14.24</v>
      </c>
      <c r="M45" s="116">
        <v>0</v>
      </c>
      <c r="N45" s="115">
        <v>0</v>
      </c>
      <c r="O45" s="88">
        <v>-160</v>
      </c>
      <c r="P45" s="88">
        <v>-120</v>
      </c>
      <c r="Q45" s="88">
        <v>0</v>
      </c>
      <c r="R45" s="88">
        <v>0</v>
      </c>
      <c r="S45" s="116">
        <v>0</v>
      </c>
      <c r="U45" s="115">
        <v>-280</v>
      </c>
      <c r="V45" s="116">
        <v>45.23</v>
      </c>
      <c r="W45">
        <v>30.99</v>
      </c>
      <c r="X45">
        <v>-160</v>
      </c>
      <c r="Y45">
        <v>14.24</v>
      </c>
      <c r="Z45">
        <v>0</v>
      </c>
      <c r="AA45">
        <v>0</v>
      </c>
      <c r="AB45">
        <v>-120</v>
      </c>
    </row>
    <row r="46" spans="7:28">
      <c r="G46" t="s">
        <v>88</v>
      </c>
      <c r="H46" s="115">
        <v>16.46</v>
      </c>
      <c r="I46" s="88">
        <v>0</v>
      </c>
      <c r="J46" s="88">
        <v>0</v>
      </c>
      <c r="K46" s="88">
        <v>0</v>
      </c>
      <c r="L46" s="88">
        <v>14.82</v>
      </c>
      <c r="M46" s="116">
        <v>0</v>
      </c>
      <c r="N46" s="115">
        <v>0</v>
      </c>
      <c r="O46" s="88">
        <v>-110</v>
      </c>
      <c r="P46" s="88">
        <v>-120</v>
      </c>
      <c r="Q46" s="88">
        <v>0</v>
      </c>
      <c r="R46" s="88">
        <v>0</v>
      </c>
      <c r="S46" s="116">
        <v>0</v>
      </c>
      <c r="U46" s="115">
        <v>-230</v>
      </c>
      <c r="V46" s="116">
        <v>31.28</v>
      </c>
      <c r="W46">
        <v>16.46</v>
      </c>
      <c r="X46">
        <v>-110</v>
      </c>
      <c r="Y46">
        <v>14.82</v>
      </c>
      <c r="Z46">
        <v>0</v>
      </c>
      <c r="AA46">
        <v>0</v>
      </c>
      <c r="AB46">
        <v>-120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19.37</v>
      </c>
      <c r="L47" s="88">
        <v>25.18</v>
      </c>
      <c r="M47" s="116">
        <v>0</v>
      </c>
      <c r="N47" s="115">
        <v>-59</v>
      </c>
      <c r="O47" s="88">
        <v>-65</v>
      </c>
      <c r="P47" s="88">
        <v>-178</v>
      </c>
      <c r="Q47" s="88">
        <v>0</v>
      </c>
      <c r="R47" s="88">
        <v>0</v>
      </c>
      <c r="S47" s="116">
        <v>0</v>
      </c>
      <c r="U47" s="115">
        <v>-302</v>
      </c>
      <c r="V47" s="116">
        <v>44.55</v>
      </c>
      <c r="W47">
        <v>-59</v>
      </c>
      <c r="X47">
        <v>-65</v>
      </c>
      <c r="Y47">
        <v>25.18</v>
      </c>
      <c r="Z47">
        <v>19.37</v>
      </c>
      <c r="AA47">
        <v>0</v>
      </c>
      <c r="AB47">
        <v>-178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33.9</v>
      </c>
      <c r="L48" s="88">
        <v>25.18</v>
      </c>
      <c r="M48" s="116">
        <v>0</v>
      </c>
      <c r="N48" s="115">
        <v>-64</v>
      </c>
      <c r="O48" s="88">
        <v>-65</v>
      </c>
      <c r="P48" s="88">
        <v>-120</v>
      </c>
      <c r="Q48" s="88">
        <v>0</v>
      </c>
      <c r="R48" s="88">
        <v>0</v>
      </c>
      <c r="S48" s="116">
        <v>0</v>
      </c>
      <c r="U48" s="115">
        <v>-249</v>
      </c>
      <c r="V48" s="116">
        <v>59.08</v>
      </c>
      <c r="W48">
        <v>-64</v>
      </c>
      <c r="X48">
        <v>-65</v>
      </c>
      <c r="Y48">
        <v>25.18</v>
      </c>
      <c r="Z48">
        <v>33.9</v>
      </c>
      <c r="AA48">
        <v>0</v>
      </c>
      <c r="AB48">
        <v>-120</v>
      </c>
    </row>
    <row r="49" spans="7:28">
      <c r="G49" t="s">
        <v>91</v>
      </c>
      <c r="H49" s="115">
        <v>0</v>
      </c>
      <c r="I49" s="88">
        <v>56.17</v>
      </c>
      <c r="J49" s="88">
        <v>0</v>
      </c>
      <c r="K49" s="88">
        <v>33.9</v>
      </c>
      <c r="L49" s="88">
        <v>30.99</v>
      </c>
      <c r="M49" s="116">
        <v>0</v>
      </c>
      <c r="N49" s="115">
        <v>-45</v>
      </c>
      <c r="O49" s="88">
        <v>0</v>
      </c>
      <c r="P49" s="88">
        <v>-120</v>
      </c>
      <c r="Q49" s="88">
        <v>0</v>
      </c>
      <c r="R49" s="88">
        <v>0</v>
      </c>
      <c r="S49" s="116">
        <v>0</v>
      </c>
      <c r="U49" s="115">
        <v>-165</v>
      </c>
      <c r="V49" s="116">
        <v>121.06</v>
      </c>
      <c r="W49">
        <v>-45</v>
      </c>
      <c r="X49">
        <v>56.17</v>
      </c>
      <c r="Y49">
        <v>30.99</v>
      </c>
      <c r="Z49">
        <v>33.9</v>
      </c>
      <c r="AA49">
        <v>0</v>
      </c>
      <c r="AB49">
        <v>-120</v>
      </c>
    </row>
    <row r="50" spans="7:28">
      <c r="G50" t="s">
        <v>92</v>
      </c>
      <c r="H50" s="115">
        <v>0</v>
      </c>
      <c r="I50" s="88">
        <v>53.27</v>
      </c>
      <c r="J50" s="88">
        <v>0</v>
      </c>
      <c r="K50" s="88">
        <v>29.06</v>
      </c>
      <c r="L50" s="88">
        <v>23.24</v>
      </c>
      <c r="M50" s="116">
        <v>0</v>
      </c>
      <c r="N50" s="115">
        <v>-24</v>
      </c>
      <c r="O50" s="88">
        <v>0</v>
      </c>
      <c r="P50" s="88">
        <v>-120</v>
      </c>
      <c r="Q50" s="88">
        <v>0</v>
      </c>
      <c r="R50" s="88">
        <v>0</v>
      </c>
      <c r="S50" s="116">
        <v>0</v>
      </c>
      <c r="U50" s="115">
        <v>-144</v>
      </c>
      <c r="V50" s="116">
        <v>105.57</v>
      </c>
      <c r="W50">
        <v>-24</v>
      </c>
      <c r="X50">
        <v>53.27</v>
      </c>
      <c r="Y50">
        <v>23.24</v>
      </c>
      <c r="Z50">
        <v>29.06</v>
      </c>
      <c r="AA50">
        <v>0</v>
      </c>
      <c r="AB50">
        <v>-120</v>
      </c>
    </row>
    <row r="51" spans="7:28">
      <c r="G51" t="s">
        <v>93</v>
      </c>
      <c r="H51" s="115">
        <v>122.03</v>
      </c>
      <c r="I51" s="88">
        <v>38.74</v>
      </c>
      <c r="J51" s="88">
        <v>0</v>
      </c>
      <c r="K51" s="88">
        <v>77.48</v>
      </c>
      <c r="L51" s="88">
        <v>25.18</v>
      </c>
      <c r="M51" s="116">
        <v>0</v>
      </c>
      <c r="N51" s="115">
        <v>0</v>
      </c>
      <c r="O51" s="88">
        <v>0</v>
      </c>
      <c r="P51" s="88">
        <v>-120</v>
      </c>
      <c r="Q51" s="88">
        <v>0</v>
      </c>
      <c r="R51" s="88">
        <v>0</v>
      </c>
      <c r="S51" s="116">
        <v>0</v>
      </c>
      <c r="U51" s="115">
        <v>-120</v>
      </c>
      <c r="V51" s="116">
        <v>263.43</v>
      </c>
      <c r="W51">
        <v>122.03</v>
      </c>
      <c r="X51">
        <v>38.74</v>
      </c>
      <c r="Y51">
        <v>25.18</v>
      </c>
      <c r="Z51">
        <v>77.48</v>
      </c>
      <c r="AA51">
        <v>0</v>
      </c>
      <c r="AB51">
        <v>-120</v>
      </c>
    </row>
    <row r="52" spans="7:28">
      <c r="G52" t="s">
        <v>94</v>
      </c>
      <c r="H52" s="115">
        <v>64.89</v>
      </c>
      <c r="I52" s="88">
        <v>38.74</v>
      </c>
      <c r="J52" s="88">
        <v>0</v>
      </c>
      <c r="K52" s="88">
        <v>29.06</v>
      </c>
      <c r="L52" s="88">
        <v>25.18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-30</v>
      </c>
      <c r="V52" s="116">
        <v>157.87</v>
      </c>
      <c r="W52">
        <v>64.89</v>
      </c>
      <c r="X52">
        <v>38.74</v>
      </c>
      <c r="Y52">
        <v>25.18</v>
      </c>
      <c r="Z52">
        <v>29.06</v>
      </c>
      <c r="AA52">
        <v>0</v>
      </c>
      <c r="AB52">
        <v>-30</v>
      </c>
    </row>
    <row r="53" spans="7:28">
      <c r="G53" t="s">
        <v>95</v>
      </c>
      <c r="H53" s="115">
        <v>1.94</v>
      </c>
      <c r="I53" s="88">
        <v>0</v>
      </c>
      <c r="J53" s="88">
        <v>0</v>
      </c>
      <c r="K53" s="88">
        <v>19.37</v>
      </c>
      <c r="L53" s="88">
        <v>25.18</v>
      </c>
      <c r="M53" s="116">
        <v>0</v>
      </c>
      <c r="N53" s="115">
        <v>0</v>
      </c>
      <c r="O53" s="88">
        <v>0</v>
      </c>
      <c r="P53" s="88">
        <v>-80</v>
      </c>
      <c r="Q53" s="88">
        <v>0</v>
      </c>
      <c r="R53" s="88">
        <v>0</v>
      </c>
      <c r="S53" s="116">
        <v>0</v>
      </c>
      <c r="U53" s="115">
        <v>-80</v>
      </c>
      <c r="V53" s="116">
        <v>46.49</v>
      </c>
      <c r="W53">
        <v>1.94</v>
      </c>
      <c r="X53">
        <v>0</v>
      </c>
      <c r="Y53">
        <v>25.18</v>
      </c>
      <c r="Z53">
        <v>19.37</v>
      </c>
      <c r="AA53">
        <v>0</v>
      </c>
      <c r="AB53">
        <v>-80</v>
      </c>
    </row>
    <row r="54" spans="7:28">
      <c r="G54" t="s">
        <v>96</v>
      </c>
      <c r="H54" s="115">
        <v>0.97</v>
      </c>
      <c r="I54" s="88">
        <v>0</v>
      </c>
      <c r="J54" s="88">
        <v>0</v>
      </c>
      <c r="K54" s="88">
        <v>29.05</v>
      </c>
      <c r="L54" s="88">
        <v>25.18</v>
      </c>
      <c r="M54" s="116">
        <v>0</v>
      </c>
      <c r="N54" s="115">
        <v>0</v>
      </c>
      <c r="O54" s="88">
        <v>0</v>
      </c>
      <c r="P54" s="88">
        <v>-40</v>
      </c>
      <c r="Q54" s="88">
        <v>0</v>
      </c>
      <c r="R54" s="88">
        <v>0</v>
      </c>
      <c r="S54" s="116">
        <v>0</v>
      </c>
      <c r="U54" s="115">
        <v>-40</v>
      </c>
      <c r="V54" s="116">
        <v>55.2</v>
      </c>
      <c r="W54">
        <v>0.97</v>
      </c>
      <c r="X54">
        <v>0</v>
      </c>
      <c r="Y54">
        <v>25.18</v>
      </c>
      <c r="Z54">
        <v>29.05</v>
      </c>
      <c r="AA54">
        <v>0</v>
      </c>
      <c r="AB54">
        <v>-40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77.48</v>
      </c>
      <c r="L55" s="88">
        <v>30.02</v>
      </c>
      <c r="M55" s="116">
        <v>0</v>
      </c>
      <c r="N55" s="115">
        <v>-31</v>
      </c>
      <c r="O55" s="88">
        <v>-90</v>
      </c>
      <c r="P55" s="88">
        <v>-180</v>
      </c>
      <c r="Q55" s="88">
        <v>0</v>
      </c>
      <c r="R55" s="88">
        <v>0</v>
      </c>
      <c r="S55" s="116">
        <v>0</v>
      </c>
      <c r="U55" s="115">
        <v>-301</v>
      </c>
      <c r="V55" s="116">
        <v>107.5</v>
      </c>
      <c r="W55">
        <v>-31</v>
      </c>
      <c r="X55">
        <v>-90</v>
      </c>
      <c r="Y55">
        <v>30.02</v>
      </c>
      <c r="Z55">
        <v>77.48</v>
      </c>
      <c r="AA55">
        <v>0</v>
      </c>
      <c r="AB55">
        <v>-180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29.05</v>
      </c>
      <c r="L56" s="88">
        <v>22.28</v>
      </c>
      <c r="M56" s="116">
        <v>0</v>
      </c>
      <c r="N56" s="115">
        <v>-18</v>
      </c>
      <c r="O56" s="88">
        <v>-50</v>
      </c>
      <c r="P56" s="88">
        <v>-100</v>
      </c>
      <c r="Q56" s="88">
        <v>0</v>
      </c>
      <c r="R56" s="88">
        <v>0</v>
      </c>
      <c r="S56" s="116">
        <v>0</v>
      </c>
      <c r="U56" s="115">
        <v>-168</v>
      </c>
      <c r="V56" s="116">
        <v>51.33</v>
      </c>
      <c r="W56">
        <v>-18</v>
      </c>
      <c r="X56">
        <v>-50</v>
      </c>
      <c r="Y56">
        <v>22.28</v>
      </c>
      <c r="Z56">
        <v>29.05</v>
      </c>
      <c r="AA56">
        <v>0</v>
      </c>
      <c r="AB56">
        <v>-100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19.37</v>
      </c>
      <c r="L57" s="88">
        <v>24.21</v>
      </c>
      <c r="M57" s="116">
        <v>0</v>
      </c>
      <c r="N57" s="115">
        <v>-11</v>
      </c>
      <c r="O57" s="88">
        <v>-70</v>
      </c>
      <c r="P57" s="88">
        <v>-110</v>
      </c>
      <c r="Q57" s="88">
        <v>0</v>
      </c>
      <c r="R57" s="88">
        <v>0</v>
      </c>
      <c r="S57" s="116">
        <v>0</v>
      </c>
      <c r="U57" s="115">
        <v>-191</v>
      </c>
      <c r="V57" s="116">
        <v>43.58</v>
      </c>
      <c r="W57">
        <v>-11</v>
      </c>
      <c r="X57">
        <v>-70</v>
      </c>
      <c r="Y57">
        <v>24.21</v>
      </c>
      <c r="Z57">
        <v>19.37</v>
      </c>
      <c r="AA57">
        <v>0</v>
      </c>
      <c r="AB57">
        <v>-110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29.06</v>
      </c>
      <c r="L58" s="88">
        <v>24.21</v>
      </c>
      <c r="M58" s="116">
        <v>0</v>
      </c>
      <c r="N58" s="115">
        <v>-14</v>
      </c>
      <c r="O58" s="88">
        <v>-63</v>
      </c>
      <c r="P58" s="88">
        <v>-40</v>
      </c>
      <c r="Q58" s="88">
        <v>0</v>
      </c>
      <c r="R58" s="88">
        <v>0</v>
      </c>
      <c r="S58" s="116">
        <v>0</v>
      </c>
      <c r="U58" s="115">
        <v>-117</v>
      </c>
      <c r="V58" s="116">
        <v>53.27</v>
      </c>
      <c r="W58">
        <v>-14</v>
      </c>
      <c r="X58">
        <v>-63</v>
      </c>
      <c r="Y58">
        <v>24.21</v>
      </c>
      <c r="Z58">
        <v>29.06</v>
      </c>
      <c r="AA58">
        <v>0</v>
      </c>
      <c r="AB58">
        <v>-40</v>
      </c>
    </row>
    <row r="59" spans="7:28">
      <c r="G59" t="s">
        <v>101</v>
      </c>
      <c r="H59" s="115">
        <v>88.13</v>
      </c>
      <c r="I59" s="88">
        <v>0</v>
      </c>
      <c r="J59" s="88">
        <v>0</v>
      </c>
      <c r="K59" s="88">
        <v>96.86</v>
      </c>
      <c r="L59" s="88">
        <v>24.21</v>
      </c>
      <c r="M59" s="116">
        <v>0</v>
      </c>
      <c r="N59" s="115">
        <v>0</v>
      </c>
      <c r="O59" s="88">
        <v>-80</v>
      </c>
      <c r="P59" s="88">
        <v>-40</v>
      </c>
      <c r="Q59" s="88">
        <v>0</v>
      </c>
      <c r="R59" s="88">
        <v>0</v>
      </c>
      <c r="S59" s="116">
        <v>0</v>
      </c>
      <c r="U59" s="115">
        <v>-120</v>
      </c>
      <c r="V59" s="116">
        <v>209.2</v>
      </c>
      <c r="W59">
        <v>88.13</v>
      </c>
      <c r="X59">
        <v>-80</v>
      </c>
      <c r="Y59">
        <v>24.21</v>
      </c>
      <c r="Z59">
        <v>96.86</v>
      </c>
      <c r="AA59">
        <v>0</v>
      </c>
      <c r="AB59">
        <v>-40</v>
      </c>
    </row>
    <row r="60" spans="7:28">
      <c r="G60" t="s">
        <v>102</v>
      </c>
      <c r="H60" s="115">
        <v>61.01</v>
      </c>
      <c r="I60" s="88">
        <v>0</v>
      </c>
      <c r="J60" s="88">
        <v>0</v>
      </c>
      <c r="K60" s="88">
        <v>29.06</v>
      </c>
      <c r="L60" s="88">
        <v>24.21</v>
      </c>
      <c r="M60" s="116">
        <v>0</v>
      </c>
      <c r="N60" s="115">
        <v>0</v>
      </c>
      <c r="O60" s="88">
        <v>-62</v>
      </c>
      <c r="P60" s="88">
        <v>-80</v>
      </c>
      <c r="Q60" s="88">
        <v>0</v>
      </c>
      <c r="R60" s="88">
        <v>0</v>
      </c>
      <c r="S60" s="116">
        <v>0</v>
      </c>
      <c r="U60" s="115">
        <v>-142</v>
      </c>
      <c r="V60" s="116">
        <v>114.28</v>
      </c>
      <c r="W60">
        <v>61.01</v>
      </c>
      <c r="X60">
        <v>-62</v>
      </c>
      <c r="Y60">
        <v>24.21</v>
      </c>
      <c r="Z60">
        <v>29.06</v>
      </c>
      <c r="AA60">
        <v>0</v>
      </c>
      <c r="AB60">
        <v>-80</v>
      </c>
    </row>
    <row r="61" spans="7:28">
      <c r="G61" t="s">
        <v>103</v>
      </c>
      <c r="H61" s="115">
        <v>23.24</v>
      </c>
      <c r="I61" s="88">
        <v>0</v>
      </c>
      <c r="J61" s="88">
        <v>0</v>
      </c>
      <c r="K61" s="88">
        <v>9.69</v>
      </c>
      <c r="L61" s="88">
        <v>32.44</v>
      </c>
      <c r="M61" s="116">
        <v>0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65.37</v>
      </c>
      <c r="W61">
        <v>23.24</v>
      </c>
      <c r="X61">
        <v>-10</v>
      </c>
      <c r="Y61">
        <v>32.44</v>
      </c>
      <c r="Z61">
        <v>9.69</v>
      </c>
      <c r="AA61">
        <v>0</v>
      </c>
      <c r="AB61">
        <v>0</v>
      </c>
    </row>
    <row r="62" spans="7:28">
      <c r="G62" t="s">
        <v>104</v>
      </c>
      <c r="H62" s="115">
        <v>54.24</v>
      </c>
      <c r="I62" s="88">
        <v>0</v>
      </c>
      <c r="J62" s="88">
        <v>0</v>
      </c>
      <c r="K62" s="88">
        <v>29.06</v>
      </c>
      <c r="L62" s="88">
        <v>23.24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106.54</v>
      </c>
      <c r="W62">
        <v>54.24</v>
      </c>
      <c r="X62">
        <v>0</v>
      </c>
      <c r="Y62">
        <v>23.24</v>
      </c>
      <c r="Z62">
        <v>29.06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77.48</v>
      </c>
      <c r="L63" s="88">
        <v>25.18</v>
      </c>
      <c r="M63" s="116">
        <v>0</v>
      </c>
      <c r="N63" s="115">
        <v>-299</v>
      </c>
      <c r="O63" s="88">
        <v>-162</v>
      </c>
      <c r="P63" s="88">
        <v>-300</v>
      </c>
      <c r="Q63" s="88">
        <v>0</v>
      </c>
      <c r="R63" s="88">
        <v>0</v>
      </c>
      <c r="S63" s="116">
        <v>0</v>
      </c>
      <c r="U63" s="115">
        <v>-761</v>
      </c>
      <c r="V63" s="116">
        <v>102.66</v>
      </c>
      <c r="W63">
        <v>-299</v>
      </c>
      <c r="X63">
        <v>-162</v>
      </c>
      <c r="Y63">
        <v>25.18</v>
      </c>
      <c r="Z63">
        <v>77.48</v>
      </c>
      <c r="AA63">
        <v>0</v>
      </c>
      <c r="AB63">
        <v>-300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29.06</v>
      </c>
      <c r="L64" s="88">
        <v>25.18</v>
      </c>
      <c r="M64" s="116">
        <v>0</v>
      </c>
      <c r="N64" s="115">
        <v>-272</v>
      </c>
      <c r="O64" s="88">
        <v>-135</v>
      </c>
      <c r="P64" s="88">
        <v>-180</v>
      </c>
      <c r="Q64" s="88">
        <v>0</v>
      </c>
      <c r="R64" s="88">
        <v>0</v>
      </c>
      <c r="S64" s="116">
        <v>0</v>
      </c>
      <c r="U64" s="115">
        <v>-587</v>
      </c>
      <c r="V64" s="116">
        <v>54.24</v>
      </c>
      <c r="W64">
        <v>-272</v>
      </c>
      <c r="X64">
        <v>-135</v>
      </c>
      <c r="Y64">
        <v>25.18</v>
      </c>
      <c r="Z64">
        <v>29.06</v>
      </c>
      <c r="AA64">
        <v>0</v>
      </c>
      <c r="AB64">
        <v>-180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22.28</v>
      </c>
      <c r="M65" s="116">
        <v>0</v>
      </c>
      <c r="N65" s="115">
        <v>-280</v>
      </c>
      <c r="O65" s="88">
        <v>-150</v>
      </c>
      <c r="P65" s="88">
        <v>-100</v>
      </c>
      <c r="Q65" s="88">
        <v>0</v>
      </c>
      <c r="R65" s="88">
        <v>0</v>
      </c>
      <c r="S65" s="116">
        <v>0</v>
      </c>
      <c r="U65" s="115">
        <v>-530</v>
      </c>
      <c r="V65" s="116">
        <v>22.28</v>
      </c>
      <c r="W65">
        <v>-280</v>
      </c>
      <c r="X65">
        <v>-150</v>
      </c>
      <c r="Y65">
        <v>22.28</v>
      </c>
      <c r="Z65">
        <v>0</v>
      </c>
      <c r="AA65">
        <v>0</v>
      </c>
      <c r="AB65">
        <v>-100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23.24</v>
      </c>
      <c r="M66" s="116">
        <v>0</v>
      </c>
      <c r="N66" s="115">
        <v>-234</v>
      </c>
      <c r="O66" s="88">
        <v>-140</v>
      </c>
      <c r="P66" s="88">
        <v>-80</v>
      </c>
      <c r="Q66" s="88">
        <v>0</v>
      </c>
      <c r="R66" s="88">
        <v>0</v>
      </c>
      <c r="S66" s="116">
        <v>0</v>
      </c>
      <c r="U66" s="115">
        <v>-454</v>
      </c>
      <c r="V66" s="116">
        <v>23.24</v>
      </c>
      <c r="W66">
        <v>-234</v>
      </c>
      <c r="X66">
        <v>-140</v>
      </c>
      <c r="Y66">
        <v>23.24</v>
      </c>
      <c r="Z66">
        <v>0</v>
      </c>
      <c r="AA66">
        <v>0</v>
      </c>
      <c r="AB66">
        <v>-80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48.43</v>
      </c>
      <c r="L67" s="88">
        <v>30.99</v>
      </c>
      <c r="M67" s="116">
        <v>0</v>
      </c>
      <c r="N67" s="115">
        <v>-59</v>
      </c>
      <c r="O67" s="88">
        <v>-130</v>
      </c>
      <c r="P67" s="88">
        <v>-100</v>
      </c>
      <c r="Q67" s="88">
        <v>0</v>
      </c>
      <c r="R67" s="88">
        <v>0</v>
      </c>
      <c r="S67" s="116">
        <v>0</v>
      </c>
      <c r="U67" s="115">
        <v>-289</v>
      </c>
      <c r="V67" s="116">
        <v>79.42</v>
      </c>
      <c r="W67">
        <v>-59</v>
      </c>
      <c r="X67">
        <v>-130</v>
      </c>
      <c r="Y67">
        <v>30.99</v>
      </c>
      <c r="Z67">
        <v>48.43</v>
      </c>
      <c r="AA67">
        <v>0</v>
      </c>
      <c r="AB67">
        <v>-100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20.34</v>
      </c>
      <c r="M68" s="116">
        <v>0</v>
      </c>
      <c r="N68" s="115">
        <v>-54</v>
      </c>
      <c r="O68" s="88">
        <v>-100</v>
      </c>
      <c r="P68" s="88">
        <v>0</v>
      </c>
      <c r="Q68" s="88">
        <v>0</v>
      </c>
      <c r="R68" s="88">
        <v>0</v>
      </c>
      <c r="S68" s="116">
        <v>0</v>
      </c>
      <c r="U68" s="115">
        <v>-154</v>
      </c>
      <c r="V68" s="116">
        <v>20.34</v>
      </c>
      <c r="W68">
        <v>-54</v>
      </c>
      <c r="X68">
        <v>-100</v>
      </c>
      <c r="Y68">
        <v>20.34</v>
      </c>
      <c r="Z68">
        <v>0</v>
      </c>
      <c r="AA68">
        <v>0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48.42</v>
      </c>
      <c r="K69" s="88">
        <v>0</v>
      </c>
      <c r="L69" s="88">
        <v>22.28</v>
      </c>
      <c r="M69" s="116">
        <v>0</v>
      </c>
      <c r="N69" s="115">
        <v>-24</v>
      </c>
      <c r="O69" s="88">
        <v>-90</v>
      </c>
      <c r="P69" s="88">
        <v>0</v>
      </c>
      <c r="Q69" s="88">
        <v>0</v>
      </c>
      <c r="R69" s="88">
        <v>0</v>
      </c>
      <c r="S69" s="116">
        <v>0</v>
      </c>
      <c r="U69" s="115">
        <v>-114</v>
      </c>
      <c r="V69" s="116">
        <v>70.7</v>
      </c>
      <c r="W69">
        <v>-24</v>
      </c>
      <c r="X69">
        <v>-90</v>
      </c>
      <c r="Y69">
        <v>22.28</v>
      </c>
      <c r="Z69">
        <v>0</v>
      </c>
      <c r="AA69">
        <v>0</v>
      </c>
      <c r="AB69">
        <v>48.42</v>
      </c>
    </row>
    <row r="70" spans="7:28">
      <c r="G70" t="s">
        <v>112</v>
      </c>
      <c r="H70" s="115">
        <v>0</v>
      </c>
      <c r="I70" s="88">
        <v>0</v>
      </c>
      <c r="J70" s="88">
        <v>48.42</v>
      </c>
      <c r="K70" s="88">
        <v>0</v>
      </c>
      <c r="L70" s="88">
        <v>22.28</v>
      </c>
      <c r="M70" s="116">
        <v>0</v>
      </c>
      <c r="N70" s="115">
        <v>-16</v>
      </c>
      <c r="O70" s="88">
        <v>-80</v>
      </c>
      <c r="P70" s="88">
        <v>0</v>
      </c>
      <c r="Q70" s="88">
        <v>0</v>
      </c>
      <c r="R70" s="88">
        <v>0</v>
      </c>
      <c r="S70" s="116">
        <v>0</v>
      </c>
      <c r="U70" s="115">
        <v>-96</v>
      </c>
      <c r="V70" s="116">
        <v>70.7</v>
      </c>
      <c r="W70">
        <v>-16</v>
      </c>
      <c r="X70">
        <v>-80</v>
      </c>
      <c r="Y70">
        <v>22.28</v>
      </c>
      <c r="Z70">
        <v>0</v>
      </c>
      <c r="AA70">
        <v>0</v>
      </c>
      <c r="AB70">
        <v>48.42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20.34</v>
      </c>
      <c r="M71" s="116">
        <v>0</v>
      </c>
      <c r="N71" s="115">
        <v>-1</v>
      </c>
      <c r="O71" s="88">
        <v>-90</v>
      </c>
      <c r="P71" s="88">
        <v>-75</v>
      </c>
      <c r="Q71" s="88">
        <v>0</v>
      </c>
      <c r="R71" s="88">
        <v>0</v>
      </c>
      <c r="S71" s="116">
        <v>0</v>
      </c>
      <c r="U71" s="115">
        <v>-166</v>
      </c>
      <c r="V71" s="116">
        <v>20.34</v>
      </c>
      <c r="W71">
        <v>-1</v>
      </c>
      <c r="X71">
        <v>-90</v>
      </c>
      <c r="Y71">
        <v>20.34</v>
      </c>
      <c r="Z71">
        <v>0</v>
      </c>
      <c r="AA71">
        <v>0</v>
      </c>
      <c r="AB71">
        <v>-75</v>
      </c>
    </row>
    <row r="72" spans="7:28">
      <c r="G72" t="s">
        <v>114</v>
      </c>
      <c r="H72" s="115">
        <v>10.65</v>
      </c>
      <c r="I72" s="88">
        <v>0</v>
      </c>
      <c r="J72" s="88">
        <v>0</v>
      </c>
      <c r="K72" s="88">
        <v>43.58</v>
      </c>
      <c r="L72" s="88">
        <v>21.31</v>
      </c>
      <c r="M72" s="116">
        <v>0</v>
      </c>
      <c r="N72" s="115">
        <v>0</v>
      </c>
      <c r="O72" s="88">
        <v>-65</v>
      </c>
      <c r="P72" s="88">
        <v>0</v>
      </c>
      <c r="Q72" s="88">
        <v>0</v>
      </c>
      <c r="R72" s="88">
        <v>0</v>
      </c>
      <c r="S72" s="116">
        <v>0</v>
      </c>
      <c r="U72" s="115">
        <v>-65</v>
      </c>
      <c r="V72" s="116">
        <v>75.540000000000006</v>
      </c>
      <c r="W72">
        <v>10.65</v>
      </c>
      <c r="X72">
        <v>-65</v>
      </c>
      <c r="Y72">
        <v>21.31</v>
      </c>
      <c r="Z72">
        <v>43.58</v>
      </c>
      <c r="AA72">
        <v>0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27.41</v>
      </c>
      <c r="M73" s="116">
        <v>0</v>
      </c>
      <c r="N73" s="115">
        <v>-108</v>
      </c>
      <c r="O73" s="88">
        <v>-30</v>
      </c>
      <c r="P73" s="88">
        <v>-200</v>
      </c>
      <c r="Q73" s="88">
        <v>0</v>
      </c>
      <c r="R73" s="88">
        <v>0</v>
      </c>
      <c r="S73" s="116">
        <v>0</v>
      </c>
      <c r="U73" s="115">
        <v>-338</v>
      </c>
      <c r="V73" s="116">
        <v>27.41</v>
      </c>
      <c r="W73">
        <v>-108</v>
      </c>
      <c r="X73">
        <v>-30</v>
      </c>
      <c r="Y73">
        <v>27.41</v>
      </c>
      <c r="Z73">
        <v>0</v>
      </c>
      <c r="AA73">
        <v>0</v>
      </c>
      <c r="AB73">
        <v>-200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17.43</v>
      </c>
      <c r="M74" s="116">
        <v>0</v>
      </c>
      <c r="N74" s="115">
        <v>-106</v>
      </c>
      <c r="O74" s="88">
        <v>-30</v>
      </c>
      <c r="P74" s="88">
        <v>-150</v>
      </c>
      <c r="Q74" s="88">
        <v>0</v>
      </c>
      <c r="R74" s="88">
        <v>0</v>
      </c>
      <c r="S74" s="116">
        <v>0</v>
      </c>
      <c r="U74" s="115">
        <v>-286</v>
      </c>
      <c r="V74" s="116">
        <v>17.43</v>
      </c>
      <c r="W74">
        <v>-106</v>
      </c>
      <c r="X74">
        <v>-30</v>
      </c>
      <c r="Y74">
        <v>17.43</v>
      </c>
      <c r="Z74">
        <v>0</v>
      </c>
      <c r="AA74">
        <v>0</v>
      </c>
      <c r="AB74">
        <v>-150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17.43</v>
      </c>
      <c r="M75" s="116">
        <v>0</v>
      </c>
      <c r="N75" s="115">
        <v>-236</v>
      </c>
      <c r="O75" s="88">
        <v>-125</v>
      </c>
      <c r="P75" s="88">
        <v>-320</v>
      </c>
      <c r="Q75" s="88">
        <v>0</v>
      </c>
      <c r="R75" s="88">
        <v>0</v>
      </c>
      <c r="S75" s="116">
        <v>0</v>
      </c>
      <c r="U75" s="115">
        <v>-681</v>
      </c>
      <c r="V75" s="116">
        <v>17.43</v>
      </c>
      <c r="W75">
        <v>-236</v>
      </c>
      <c r="X75">
        <v>-125</v>
      </c>
      <c r="Y75">
        <v>17.43</v>
      </c>
      <c r="Z75">
        <v>0</v>
      </c>
      <c r="AA75">
        <v>0</v>
      </c>
      <c r="AB75">
        <v>-320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-253</v>
      </c>
      <c r="O76" s="88">
        <v>-115</v>
      </c>
      <c r="P76" s="88">
        <v>-300</v>
      </c>
      <c r="Q76" s="88">
        <v>0</v>
      </c>
      <c r="R76" s="88">
        <v>0</v>
      </c>
      <c r="S76" s="116">
        <v>0</v>
      </c>
      <c r="U76" s="115">
        <v>-668</v>
      </c>
      <c r="V76" s="116">
        <v>0</v>
      </c>
      <c r="W76">
        <v>-253</v>
      </c>
      <c r="X76">
        <v>-115</v>
      </c>
      <c r="Y76">
        <v>0</v>
      </c>
      <c r="Z76">
        <v>0</v>
      </c>
      <c r="AA76">
        <v>0</v>
      </c>
      <c r="AB76">
        <v>-300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38.74</v>
      </c>
      <c r="L77" s="88">
        <v>0</v>
      </c>
      <c r="M77" s="116">
        <v>0</v>
      </c>
      <c r="N77" s="115">
        <v>-188</v>
      </c>
      <c r="O77" s="88">
        <v>-20</v>
      </c>
      <c r="P77" s="88">
        <v>-210</v>
      </c>
      <c r="Q77" s="88">
        <v>0</v>
      </c>
      <c r="R77" s="88">
        <v>0</v>
      </c>
      <c r="S77" s="116">
        <v>0</v>
      </c>
      <c r="U77" s="115">
        <v>-418</v>
      </c>
      <c r="V77" s="116">
        <v>38.74</v>
      </c>
      <c r="W77">
        <v>-188</v>
      </c>
      <c r="X77">
        <v>-20</v>
      </c>
      <c r="Y77">
        <v>0</v>
      </c>
      <c r="Z77">
        <v>38.74</v>
      </c>
      <c r="AA77">
        <v>0</v>
      </c>
      <c r="AB77">
        <v>-210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1.74</v>
      </c>
      <c r="M78" s="116">
        <v>0</v>
      </c>
      <c r="N78" s="115">
        <v>-200</v>
      </c>
      <c r="O78" s="88">
        <v>-20</v>
      </c>
      <c r="P78" s="88">
        <v>-210</v>
      </c>
      <c r="Q78" s="88">
        <v>0</v>
      </c>
      <c r="R78" s="88">
        <v>0</v>
      </c>
      <c r="S78" s="116">
        <v>0</v>
      </c>
      <c r="U78" s="115">
        <v>-430</v>
      </c>
      <c r="V78" s="116">
        <v>1.74</v>
      </c>
      <c r="W78">
        <v>-200</v>
      </c>
      <c r="X78">
        <v>-20</v>
      </c>
      <c r="Y78">
        <v>1.74</v>
      </c>
      <c r="Z78">
        <v>0</v>
      </c>
      <c r="AA78">
        <v>0</v>
      </c>
      <c r="AB78">
        <v>-210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-87</v>
      </c>
      <c r="O79" s="88">
        <v>0</v>
      </c>
      <c r="P79" s="88">
        <v>-120</v>
      </c>
      <c r="Q79" s="88">
        <v>0</v>
      </c>
      <c r="R79" s="88">
        <v>0</v>
      </c>
      <c r="S79" s="116">
        <v>0</v>
      </c>
      <c r="U79" s="115">
        <v>-207</v>
      </c>
      <c r="V79" s="116">
        <v>0</v>
      </c>
      <c r="W79">
        <v>-87</v>
      </c>
      <c r="X79">
        <v>0</v>
      </c>
      <c r="Y79">
        <v>0</v>
      </c>
      <c r="Z79">
        <v>0</v>
      </c>
      <c r="AA79">
        <v>0</v>
      </c>
      <c r="AB79">
        <v>-120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-118</v>
      </c>
      <c r="O80" s="88">
        <v>-15</v>
      </c>
      <c r="P80" s="88">
        <v>-120</v>
      </c>
      <c r="Q80" s="88">
        <v>0</v>
      </c>
      <c r="R80" s="88">
        <v>0</v>
      </c>
      <c r="S80" s="116">
        <v>0</v>
      </c>
      <c r="U80" s="115">
        <v>-253</v>
      </c>
      <c r="V80" s="116">
        <v>0</v>
      </c>
      <c r="W80">
        <v>-118</v>
      </c>
      <c r="X80">
        <v>-15</v>
      </c>
      <c r="Y80">
        <v>0</v>
      </c>
      <c r="Z80">
        <v>0</v>
      </c>
      <c r="AA80">
        <v>0</v>
      </c>
      <c r="AB80">
        <v>-120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-85</v>
      </c>
      <c r="O81" s="88">
        <v>0</v>
      </c>
      <c r="P81" s="88">
        <v>-140</v>
      </c>
      <c r="Q81" s="88">
        <v>0</v>
      </c>
      <c r="R81" s="88">
        <v>0</v>
      </c>
      <c r="S81" s="116">
        <v>0</v>
      </c>
      <c r="U81" s="115">
        <v>-225</v>
      </c>
      <c r="V81" s="116">
        <v>0</v>
      </c>
      <c r="W81">
        <v>-85</v>
      </c>
      <c r="X81">
        <v>0</v>
      </c>
      <c r="Y81">
        <v>0</v>
      </c>
      <c r="Z81">
        <v>0</v>
      </c>
      <c r="AA81">
        <v>0</v>
      </c>
      <c r="AB81">
        <v>-140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29.06</v>
      </c>
      <c r="L82" s="88">
        <v>0</v>
      </c>
      <c r="M82" s="116">
        <v>0</v>
      </c>
      <c r="N82" s="115">
        <v>-90</v>
      </c>
      <c r="O82" s="88">
        <v>-10</v>
      </c>
      <c r="P82" s="88">
        <v>-100</v>
      </c>
      <c r="Q82" s="88">
        <v>0</v>
      </c>
      <c r="R82" s="88">
        <v>0</v>
      </c>
      <c r="S82" s="116">
        <v>0</v>
      </c>
      <c r="U82" s="115">
        <v>-200</v>
      </c>
      <c r="V82" s="116">
        <v>29.06</v>
      </c>
      <c r="W82">
        <v>-90</v>
      </c>
      <c r="X82">
        <v>-10</v>
      </c>
      <c r="Y82">
        <v>0</v>
      </c>
      <c r="Z82">
        <v>29.06</v>
      </c>
      <c r="AA82">
        <v>0</v>
      </c>
      <c r="AB82">
        <v>-100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29.05</v>
      </c>
      <c r="L83" s="88">
        <v>0</v>
      </c>
      <c r="M83" s="116">
        <v>3.49</v>
      </c>
      <c r="N83" s="115">
        <v>-160</v>
      </c>
      <c r="O83" s="88">
        <v>-60</v>
      </c>
      <c r="P83" s="88">
        <v>-165</v>
      </c>
      <c r="Q83" s="88">
        <v>0</v>
      </c>
      <c r="R83" s="88">
        <v>0</v>
      </c>
      <c r="S83" s="116">
        <v>0</v>
      </c>
      <c r="U83" s="115">
        <v>-385</v>
      </c>
      <c r="V83" s="116">
        <v>32.54</v>
      </c>
      <c r="W83">
        <v>-160</v>
      </c>
      <c r="X83">
        <v>-60</v>
      </c>
      <c r="Y83">
        <v>0</v>
      </c>
      <c r="Z83">
        <v>29.05</v>
      </c>
      <c r="AA83">
        <v>3.49</v>
      </c>
      <c r="AB83">
        <v>-165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62.95</v>
      </c>
      <c r="L84" s="88">
        <v>0</v>
      </c>
      <c r="M84" s="116">
        <v>3.49</v>
      </c>
      <c r="N84" s="115">
        <v>-142</v>
      </c>
      <c r="O84" s="88">
        <v>-40</v>
      </c>
      <c r="P84" s="88">
        <v>-120</v>
      </c>
      <c r="Q84" s="88">
        <v>0</v>
      </c>
      <c r="R84" s="88">
        <v>0</v>
      </c>
      <c r="S84" s="116">
        <v>0</v>
      </c>
      <c r="U84" s="115">
        <v>-302</v>
      </c>
      <c r="V84" s="116">
        <v>66.44</v>
      </c>
      <c r="W84">
        <v>-142</v>
      </c>
      <c r="X84">
        <v>-40</v>
      </c>
      <c r="Y84">
        <v>0</v>
      </c>
      <c r="Z84">
        <v>62.95</v>
      </c>
      <c r="AA84">
        <v>3.49</v>
      </c>
      <c r="AB84">
        <v>-120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62.95</v>
      </c>
      <c r="L85" s="88">
        <v>0.97</v>
      </c>
      <c r="M85" s="116">
        <v>3.29</v>
      </c>
      <c r="N85" s="115">
        <v>-127</v>
      </c>
      <c r="O85" s="88">
        <v>-45</v>
      </c>
      <c r="P85" s="88">
        <v>-210</v>
      </c>
      <c r="Q85" s="88">
        <v>0</v>
      </c>
      <c r="R85" s="88">
        <v>0</v>
      </c>
      <c r="S85" s="116">
        <v>0</v>
      </c>
      <c r="U85" s="115">
        <v>-382</v>
      </c>
      <c r="V85" s="116">
        <v>67.209999999999994</v>
      </c>
      <c r="W85">
        <v>-127</v>
      </c>
      <c r="X85">
        <v>-45</v>
      </c>
      <c r="Y85">
        <v>0.97</v>
      </c>
      <c r="Z85">
        <v>62.95</v>
      </c>
      <c r="AA85">
        <v>3.29</v>
      </c>
      <c r="AB85">
        <v>-210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43.58</v>
      </c>
      <c r="L86" s="88">
        <v>0</v>
      </c>
      <c r="M86" s="116">
        <v>3.78</v>
      </c>
      <c r="N86" s="115">
        <v>-52</v>
      </c>
      <c r="O86" s="88">
        <v>-45</v>
      </c>
      <c r="P86" s="88">
        <v>-170</v>
      </c>
      <c r="Q86" s="88">
        <v>0</v>
      </c>
      <c r="R86" s="88">
        <v>0</v>
      </c>
      <c r="S86" s="116">
        <v>0</v>
      </c>
      <c r="U86" s="115">
        <v>-267</v>
      </c>
      <c r="V86" s="116">
        <v>47.36</v>
      </c>
      <c r="W86">
        <v>-52</v>
      </c>
      <c r="X86">
        <v>-45</v>
      </c>
      <c r="Y86">
        <v>0</v>
      </c>
      <c r="Z86">
        <v>43.58</v>
      </c>
      <c r="AA86">
        <v>3.78</v>
      </c>
      <c r="AB86">
        <v>-170</v>
      </c>
    </row>
    <row r="87" spans="7:28">
      <c r="G87" t="s">
        <v>129</v>
      </c>
      <c r="H87" s="115">
        <v>21.3</v>
      </c>
      <c r="I87" s="88">
        <v>0</v>
      </c>
      <c r="J87" s="88">
        <v>0</v>
      </c>
      <c r="K87" s="88">
        <v>19.37</v>
      </c>
      <c r="L87" s="88">
        <v>0</v>
      </c>
      <c r="M87" s="116">
        <v>3.78</v>
      </c>
      <c r="N87" s="115">
        <v>0</v>
      </c>
      <c r="O87" s="88">
        <v>-160</v>
      </c>
      <c r="P87" s="88">
        <v>-210</v>
      </c>
      <c r="Q87" s="88">
        <v>0</v>
      </c>
      <c r="R87" s="88">
        <v>0</v>
      </c>
      <c r="S87" s="116">
        <v>0</v>
      </c>
      <c r="U87" s="115">
        <v>-370</v>
      </c>
      <c r="V87" s="116">
        <v>44.45</v>
      </c>
      <c r="W87">
        <v>21.3</v>
      </c>
      <c r="X87">
        <v>-160</v>
      </c>
      <c r="Y87">
        <v>0</v>
      </c>
      <c r="Z87">
        <v>19.37</v>
      </c>
      <c r="AA87">
        <v>3.78</v>
      </c>
      <c r="AB87">
        <v>-210</v>
      </c>
    </row>
    <row r="88" spans="7:28">
      <c r="G88" t="s">
        <v>130</v>
      </c>
      <c r="H88" s="115">
        <v>23.24</v>
      </c>
      <c r="I88" s="88">
        <v>0</v>
      </c>
      <c r="J88" s="88">
        <v>0</v>
      </c>
      <c r="K88" s="88">
        <v>48.43</v>
      </c>
      <c r="L88" s="88">
        <v>0</v>
      </c>
      <c r="M88" s="116">
        <v>4.55</v>
      </c>
      <c r="N88" s="115">
        <v>0</v>
      </c>
      <c r="O88" s="88">
        <v>-155</v>
      </c>
      <c r="P88" s="88">
        <v>-210</v>
      </c>
      <c r="Q88" s="88">
        <v>0</v>
      </c>
      <c r="R88" s="88">
        <v>0</v>
      </c>
      <c r="S88" s="116">
        <v>0</v>
      </c>
      <c r="U88" s="115">
        <v>-365</v>
      </c>
      <c r="V88" s="116">
        <v>76.22</v>
      </c>
      <c r="W88">
        <v>23.24</v>
      </c>
      <c r="X88">
        <v>-155</v>
      </c>
      <c r="Y88">
        <v>0</v>
      </c>
      <c r="Z88">
        <v>48.43</v>
      </c>
      <c r="AA88">
        <v>4.55</v>
      </c>
      <c r="AB88">
        <v>-210</v>
      </c>
    </row>
    <row r="89" spans="7:28">
      <c r="G89" t="s">
        <v>131</v>
      </c>
      <c r="H89" s="115">
        <v>77.47</v>
      </c>
      <c r="I89" s="88">
        <v>0</v>
      </c>
      <c r="J89" s="88">
        <v>0</v>
      </c>
      <c r="K89" s="88">
        <v>48.43</v>
      </c>
      <c r="L89" s="88">
        <v>0</v>
      </c>
      <c r="M89" s="116">
        <v>5.04</v>
      </c>
      <c r="N89" s="115">
        <v>0</v>
      </c>
      <c r="O89" s="88">
        <v>-220</v>
      </c>
      <c r="P89" s="88">
        <v>-290</v>
      </c>
      <c r="Q89" s="88">
        <v>0</v>
      </c>
      <c r="R89" s="88">
        <v>0</v>
      </c>
      <c r="S89" s="116">
        <v>0</v>
      </c>
      <c r="U89" s="115">
        <v>-510</v>
      </c>
      <c r="V89" s="116">
        <v>130.94</v>
      </c>
      <c r="W89">
        <v>77.47</v>
      </c>
      <c r="X89">
        <v>-220</v>
      </c>
      <c r="Y89">
        <v>0</v>
      </c>
      <c r="Z89">
        <v>48.43</v>
      </c>
      <c r="AA89">
        <v>5.04</v>
      </c>
      <c r="AB89">
        <v>-290</v>
      </c>
    </row>
    <row r="90" spans="7:28">
      <c r="G90" t="s">
        <v>132</v>
      </c>
      <c r="H90" s="115">
        <v>62.95</v>
      </c>
      <c r="I90" s="88">
        <v>0</v>
      </c>
      <c r="J90" s="88">
        <v>0</v>
      </c>
      <c r="K90" s="88">
        <v>29.06</v>
      </c>
      <c r="L90" s="88">
        <v>0</v>
      </c>
      <c r="M90" s="116">
        <v>4.84</v>
      </c>
      <c r="N90" s="115">
        <v>0</v>
      </c>
      <c r="O90" s="88">
        <v>-195</v>
      </c>
      <c r="P90" s="88">
        <v>-220</v>
      </c>
      <c r="Q90" s="88">
        <v>0</v>
      </c>
      <c r="R90" s="88">
        <v>0</v>
      </c>
      <c r="S90" s="116">
        <v>0</v>
      </c>
      <c r="U90" s="115">
        <v>-415</v>
      </c>
      <c r="V90" s="116">
        <v>96.85</v>
      </c>
      <c r="W90">
        <v>62.95</v>
      </c>
      <c r="X90">
        <v>-195</v>
      </c>
      <c r="Y90">
        <v>0</v>
      </c>
      <c r="Z90">
        <v>29.06</v>
      </c>
      <c r="AA90">
        <v>4.84</v>
      </c>
      <c r="AB90">
        <v>-220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38.729999999999997</v>
      </c>
      <c r="L91" s="88">
        <v>0.97</v>
      </c>
      <c r="M91" s="116">
        <v>4.46</v>
      </c>
      <c r="N91" s="115">
        <v>-69</v>
      </c>
      <c r="O91" s="88">
        <v>-200</v>
      </c>
      <c r="P91" s="88">
        <v>-250</v>
      </c>
      <c r="Q91" s="88">
        <v>0</v>
      </c>
      <c r="R91" s="88">
        <v>0</v>
      </c>
      <c r="S91" s="116">
        <v>0</v>
      </c>
      <c r="U91" s="115">
        <v>-519</v>
      </c>
      <c r="V91" s="116">
        <v>44.16</v>
      </c>
      <c r="W91">
        <v>-69</v>
      </c>
      <c r="X91">
        <v>-200</v>
      </c>
      <c r="Y91">
        <v>0.97</v>
      </c>
      <c r="Z91">
        <v>38.729999999999997</v>
      </c>
      <c r="AA91">
        <v>4.46</v>
      </c>
      <c r="AB91">
        <v>-250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53.27</v>
      </c>
      <c r="L92" s="88">
        <v>0</v>
      </c>
      <c r="M92" s="116">
        <v>2.61</v>
      </c>
      <c r="N92" s="115">
        <v>-78</v>
      </c>
      <c r="O92" s="88">
        <v>-190</v>
      </c>
      <c r="P92" s="88">
        <v>-310</v>
      </c>
      <c r="Q92" s="88">
        <v>0</v>
      </c>
      <c r="R92" s="88">
        <v>0</v>
      </c>
      <c r="S92" s="116">
        <v>0</v>
      </c>
      <c r="U92" s="115">
        <v>-578</v>
      </c>
      <c r="V92" s="116">
        <v>55.88</v>
      </c>
      <c r="W92">
        <v>-78</v>
      </c>
      <c r="X92">
        <v>-190</v>
      </c>
      <c r="Y92">
        <v>0</v>
      </c>
      <c r="Z92">
        <v>53.27</v>
      </c>
      <c r="AA92">
        <v>2.61</v>
      </c>
      <c r="AB92">
        <v>-310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58.11</v>
      </c>
      <c r="L93" s="88">
        <v>0</v>
      </c>
      <c r="M93" s="116">
        <v>4.75</v>
      </c>
      <c r="N93" s="115">
        <v>-127</v>
      </c>
      <c r="O93" s="88">
        <v>-255</v>
      </c>
      <c r="P93" s="88">
        <v>-260</v>
      </c>
      <c r="Q93" s="88">
        <v>0</v>
      </c>
      <c r="R93" s="88">
        <v>0</v>
      </c>
      <c r="S93" s="116">
        <v>0</v>
      </c>
      <c r="U93" s="115">
        <v>-642</v>
      </c>
      <c r="V93" s="116">
        <v>62.86</v>
      </c>
      <c r="W93">
        <v>-127</v>
      </c>
      <c r="X93">
        <v>-255</v>
      </c>
      <c r="Y93">
        <v>0</v>
      </c>
      <c r="Z93">
        <v>58.11</v>
      </c>
      <c r="AA93">
        <v>4.75</v>
      </c>
      <c r="AB93">
        <v>-260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53.26</v>
      </c>
      <c r="L94" s="88">
        <v>0</v>
      </c>
      <c r="M94" s="116">
        <v>3.78</v>
      </c>
      <c r="N94" s="115">
        <v>-35</v>
      </c>
      <c r="O94" s="88">
        <v>-240</v>
      </c>
      <c r="P94" s="88">
        <v>-260</v>
      </c>
      <c r="Q94" s="88">
        <v>0</v>
      </c>
      <c r="R94" s="88">
        <v>0</v>
      </c>
      <c r="S94" s="116">
        <v>0</v>
      </c>
      <c r="U94" s="115">
        <v>-535</v>
      </c>
      <c r="V94" s="116">
        <v>57.04</v>
      </c>
      <c r="W94">
        <v>-35</v>
      </c>
      <c r="X94">
        <v>-240</v>
      </c>
      <c r="Y94">
        <v>0</v>
      </c>
      <c r="Z94">
        <v>53.26</v>
      </c>
      <c r="AA94">
        <v>3.78</v>
      </c>
      <c r="AB94">
        <v>-260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38.74</v>
      </c>
      <c r="L95" s="88">
        <v>0</v>
      </c>
      <c r="M95" s="116">
        <v>1.26</v>
      </c>
      <c r="N95" s="115">
        <v>-68</v>
      </c>
      <c r="O95" s="88">
        <v>-260</v>
      </c>
      <c r="P95" s="88">
        <v>-310</v>
      </c>
      <c r="Q95" s="88">
        <v>0</v>
      </c>
      <c r="R95" s="88">
        <v>-6</v>
      </c>
      <c r="S95" s="116">
        <v>0</v>
      </c>
      <c r="U95" s="115">
        <v>-644</v>
      </c>
      <c r="V95" s="116">
        <v>40</v>
      </c>
      <c r="W95">
        <v>-68</v>
      </c>
      <c r="X95">
        <v>-260</v>
      </c>
      <c r="Y95">
        <v>-6</v>
      </c>
      <c r="Z95">
        <v>38.74</v>
      </c>
      <c r="AA95">
        <v>1.26</v>
      </c>
      <c r="AB95">
        <v>-310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48.43</v>
      </c>
      <c r="L96" s="88">
        <v>0</v>
      </c>
      <c r="M96" s="116">
        <v>3.29</v>
      </c>
      <c r="N96" s="115">
        <v>-38</v>
      </c>
      <c r="O96" s="88">
        <v>-225</v>
      </c>
      <c r="P96" s="88">
        <v>-260</v>
      </c>
      <c r="Q96" s="88">
        <v>0</v>
      </c>
      <c r="R96" s="88">
        <v>-6</v>
      </c>
      <c r="S96" s="116">
        <v>0</v>
      </c>
      <c r="U96" s="115">
        <v>-529</v>
      </c>
      <c r="V96" s="116">
        <v>51.72</v>
      </c>
      <c r="W96">
        <v>-38</v>
      </c>
      <c r="X96">
        <v>-225</v>
      </c>
      <c r="Y96">
        <v>-6</v>
      </c>
      <c r="Z96">
        <v>48.43</v>
      </c>
      <c r="AA96">
        <v>3.29</v>
      </c>
      <c r="AB96">
        <v>-260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14.52</v>
      </c>
      <c r="L97" s="88">
        <v>0</v>
      </c>
      <c r="M97" s="116">
        <v>3.2</v>
      </c>
      <c r="N97" s="115">
        <v>-64</v>
      </c>
      <c r="O97" s="88">
        <v>-270</v>
      </c>
      <c r="P97" s="88">
        <v>-260</v>
      </c>
      <c r="Q97" s="88">
        <v>0</v>
      </c>
      <c r="R97" s="88">
        <v>0</v>
      </c>
      <c r="S97" s="116">
        <v>0</v>
      </c>
      <c r="U97" s="115">
        <v>-594</v>
      </c>
      <c r="V97" s="116">
        <v>17.72</v>
      </c>
      <c r="W97">
        <v>-64</v>
      </c>
      <c r="X97">
        <v>-270</v>
      </c>
      <c r="Y97">
        <v>0</v>
      </c>
      <c r="Z97">
        <v>14.52</v>
      </c>
      <c r="AA97">
        <v>3.2</v>
      </c>
      <c r="AB97">
        <v>-260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40.67</v>
      </c>
      <c r="L98" s="88">
        <v>0</v>
      </c>
      <c r="M98" s="116">
        <v>3.78</v>
      </c>
      <c r="N98" s="115">
        <v>-85</v>
      </c>
      <c r="O98" s="88">
        <v>-260</v>
      </c>
      <c r="P98" s="88">
        <v>-260</v>
      </c>
      <c r="Q98" s="88">
        <v>0</v>
      </c>
      <c r="R98" s="88">
        <v>0</v>
      </c>
      <c r="S98" s="116">
        <v>0</v>
      </c>
      <c r="U98" s="115">
        <v>-605</v>
      </c>
      <c r="V98" s="116">
        <v>44.45</v>
      </c>
      <c r="W98">
        <v>-85</v>
      </c>
      <c r="X98">
        <v>-260</v>
      </c>
      <c r="Y98">
        <v>0</v>
      </c>
      <c r="Z98">
        <v>40.67</v>
      </c>
      <c r="AA98">
        <v>3.78</v>
      </c>
      <c r="AB98">
        <v>-260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0.20698250000000001</v>
      </c>
      <c r="I99" s="111">
        <f t="shared" ref="I99:BQ99" si="1">SUM(I3:I98)/4000</f>
        <v>4.6730000000000001E-2</v>
      </c>
      <c r="J99" s="111">
        <f t="shared" si="1"/>
        <v>6.053E-2</v>
      </c>
      <c r="K99" s="111">
        <f t="shared" si="1"/>
        <v>0.43917749999999989</v>
      </c>
      <c r="L99" s="111">
        <f t="shared" si="1"/>
        <v>0.24420000000000003</v>
      </c>
      <c r="M99" s="111">
        <f t="shared" si="1"/>
        <v>1.48475E-2</v>
      </c>
      <c r="N99" s="110">
        <f t="shared" si="1"/>
        <v>-1.4981175</v>
      </c>
      <c r="O99" s="111">
        <f t="shared" si="1"/>
        <v>-2.08575</v>
      </c>
      <c r="P99" s="111">
        <f t="shared" si="1"/>
        <v>-2.7745000000000002</v>
      </c>
      <c r="Q99" s="111">
        <f t="shared" si="1"/>
        <v>-0.23624999999999999</v>
      </c>
      <c r="R99" s="111">
        <f t="shared" si="1"/>
        <v>-3.4750000000000002E-3</v>
      </c>
      <c r="S99" s="112">
        <f t="shared" si="1"/>
        <v>0</v>
      </c>
      <c r="U99" s="110">
        <f t="shared" si="1"/>
        <v>-6.5980924999999999</v>
      </c>
      <c r="V99" s="112">
        <f t="shared" si="1"/>
        <v>1.0124649999999993</v>
      </c>
      <c r="W99">
        <f t="shared" si="1"/>
        <v>-1.2911349999999999</v>
      </c>
      <c r="X99">
        <f t="shared" si="1"/>
        <v>-2.0390199999999998</v>
      </c>
      <c r="Y99">
        <f t="shared" si="1"/>
        <v>0.24072499999999999</v>
      </c>
      <c r="Z99">
        <f t="shared" si="1"/>
        <v>0.20292749999999996</v>
      </c>
      <c r="AA99">
        <f t="shared" si="1"/>
        <v>1.48475E-2</v>
      </c>
      <c r="AB99">
        <f t="shared" si="1"/>
        <v>-2.7139700000000002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Y4" sqref="Y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U2" s="115" t="s">
        <v>231</v>
      </c>
      <c r="V2" s="116" t="s">
        <v>230</v>
      </c>
      <c r="W2" s="30" t="s">
        <v>263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10.75</v>
      </c>
      <c r="J3" s="95">
        <v>0</v>
      </c>
      <c r="K3" s="95">
        <v>1.24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11.99</v>
      </c>
      <c r="W3">
        <v>10.75</v>
      </c>
      <c r="X3">
        <v>1.24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9.3800000000000008</v>
      </c>
      <c r="J4" s="88">
        <v>0</v>
      </c>
      <c r="K4" s="88">
        <v>1.28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10.66</v>
      </c>
      <c r="W4">
        <v>9.3800000000000008</v>
      </c>
      <c r="X4">
        <v>1.28</v>
      </c>
    </row>
    <row r="5" spans="1:24">
      <c r="B5" t="s">
        <v>423</v>
      </c>
      <c r="G5" t="s">
        <v>47</v>
      </c>
      <c r="H5" s="115">
        <v>0</v>
      </c>
      <c r="I5" s="88">
        <v>10.49</v>
      </c>
      <c r="J5" s="88">
        <v>0</v>
      </c>
      <c r="K5" s="88">
        <v>1.31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11.8</v>
      </c>
      <c r="W5">
        <v>10.49</v>
      </c>
      <c r="X5">
        <v>1.31</v>
      </c>
    </row>
    <row r="6" spans="1:24">
      <c r="B6" t="s">
        <v>423</v>
      </c>
      <c r="G6" t="s">
        <v>48</v>
      </c>
      <c r="H6" s="115">
        <v>0</v>
      </c>
      <c r="I6" s="88">
        <v>7.89</v>
      </c>
      <c r="J6" s="88">
        <v>0</v>
      </c>
      <c r="K6" s="88">
        <v>1.32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9.2100000000000009</v>
      </c>
      <c r="W6">
        <v>7.89</v>
      </c>
      <c r="X6">
        <v>1.32</v>
      </c>
    </row>
    <row r="7" spans="1:24">
      <c r="G7" t="s">
        <v>49</v>
      </c>
      <c r="H7" s="115">
        <v>0</v>
      </c>
      <c r="I7" s="88">
        <v>4.96</v>
      </c>
      <c r="J7" s="88">
        <v>0</v>
      </c>
      <c r="K7" s="88">
        <v>0.42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5.38</v>
      </c>
      <c r="W7">
        <v>4.96</v>
      </c>
      <c r="X7">
        <v>0.42</v>
      </c>
    </row>
    <row r="8" spans="1:24">
      <c r="G8" t="s">
        <v>50</v>
      </c>
      <c r="H8" s="115">
        <v>0</v>
      </c>
      <c r="I8" s="88">
        <v>3.47</v>
      </c>
      <c r="J8" s="88">
        <v>0</v>
      </c>
      <c r="K8" s="88">
        <v>0.65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4.12</v>
      </c>
      <c r="W8">
        <v>3.47</v>
      </c>
      <c r="X8">
        <v>0.65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0.68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0.68</v>
      </c>
      <c r="W9">
        <v>0</v>
      </c>
      <c r="X9">
        <v>0.68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0.69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0.69</v>
      </c>
      <c r="W10">
        <v>0</v>
      </c>
      <c r="X10">
        <v>0.69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0.91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0.91</v>
      </c>
      <c r="W11">
        <v>0</v>
      </c>
      <c r="X11">
        <v>0.91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0.91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0.91</v>
      </c>
      <c r="W12">
        <v>0</v>
      </c>
      <c r="X12">
        <v>0.91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0.91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0.91</v>
      </c>
      <c r="W13">
        <v>0</v>
      </c>
      <c r="X13">
        <v>0.91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0.92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0.92</v>
      </c>
      <c r="W14">
        <v>0</v>
      </c>
      <c r="X14">
        <v>0.92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4.84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4.84</v>
      </c>
      <c r="W43">
        <v>0</v>
      </c>
      <c r="X43">
        <v>4.84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9.69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9.68</v>
      </c>
      <c r="W44">
        <v>0</v>
      </c>
      <c r="X44">
        <v>9.69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9.69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9.68</v>
      </c>
      <c r="W45">
        <v>0</v>
      </c>
      <c r="X45">
        <v>9.69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9.69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9.68</v>
      </c>
      <c r="W46">
        <v>0</v>
      </c>
      <c r="X46">
        <v>9.69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14.53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14.53</v>
      </c>
      <c r="W47">
        <v>0</v>
      </c>
      <c r="X47">
        <v>14.53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19.37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19.37</v>
      </c>
      <c r="W48">
        <v>0</v>
      </c>
      <c r="X48">
        <v>19.37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19.37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19.37</v>
      </c>
      <c r="W49">
        <v>0</v>
      </c>
      <c r="X49">
        <v>19.37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19.37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19.37</v>
      </c>
      <c r="W50">
        <v>0</v>
      </c>
      <c r="X50">
        <v>19.37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14.53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14.53</v>
      </c>
      <c r="W51">
        <v>0</v>
      </c>
      <c r="X51">
        <v>14.53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24.21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24.21</v>
      </c>
      <c r="W52">
        <v>0</v>
      </c>
      <c r="X52">
        <v>24.21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24.21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24.21</v>
      </c>
      <c r="W53">
        <v>0</v>
      </c>
      <c r="X53">
        <v>24.21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24.21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24.21</v>
      </c>
      <c r="W54">
        <v>0</v>
      </c>
      <c r="X54">
        <v>24.21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14.53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14.53</v>
      </c>
      <c r="W55">
        <v>0</v>
      </c>
      <c r="X55">
        <v>14.53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26.63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26.63</v>
      </c>
      <c r="W56">
        <v>0</v>
      </c>
      <c r="X56">
        <v>26.63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26.63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26.63</v>
      </c>
      <c r="W57">
        <v>0</v>
      </c>
      <c r="X57">
        <v>26.63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26.63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26.63</v>
      </c>
      <c r="W58">
        <v>0</v>
      </c>
      <c r="X58">
        <v>26.63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24.21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24.21</v>
      </c>
      <c r="W59">
        <v>0</v>
      </c>
      <c r="X59">
        <v>24.21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48.43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48.42</v>
      </c>
      <c r="W60">
        <v>0</v>
      </c>
      <c r="X60">
        <v>48.43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48.43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48.42</v>
      </c>
      <c r="W61">
        <v>0</v>
      </c>
      <c r="X61">
        <v>48.43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48.43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48.42</v>
      </c>
      <c r="W62">
        <v>0</v>
      </c>
      <c r="X62">
        <v>48.43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38.74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38.74</v>
      </c>
      <c r="W63">
        <v>0</v>
      </c>
      <c r="X63">
        <v>38.74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48.43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48.42</v>
      </c>
      <c r="W64">
        <v>0</v>
      </c>
      <c r="X64">
        <v>48.43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48.43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48.42</v>
      </c>
      <c r="W65">
        <v>0</v>
      </c>
      <c r="X65">
        <v>48.43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48.43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48.42</v>
      </c>
      <c r="W66">
        <v>0</v>
      </c>
      <c r="X66">
        <v>48.43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38.74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38.74</v>
      </c>
      <c r="W67">
        <v>0</v>
      </c>
      <c r="X67">
        <v>38.74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48.43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48.42</v>
      </c>
      <c r="W68">
        <v>0</v>
      </c>
      <c r="X68">
        <v>48.43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48.43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48.42</v>
      </c>
      <c r="W69">
        <v>0</v>
      </c>
      <c r="X69">
        <v>48.43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48.43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48.42</v>
      </c>
      <c r="W70">
        <v>0</v>
      </c>
      <c r="X70">
        <v>48.43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19.37</v>
      </c>
      <c r="W71">
        <v>0</v>
      </c>
      <c r="X71">
        <v>19.37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29.06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29.06</v>
      </c>
      <c r="W72">
        <v>0</v>
      </c>
      <c r="X72">
        <v>29.06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29.06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29.06</v>
      </c>
      <c r="W73">
        <v>0</v>
      </c>
      <c r="X73">
        <v>29.06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29.06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29.06</v>
      </c>
      <c r="W74">
        <v>0</v>
      </c>
      <c r="X74">
        <v>29.06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9.69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9.68</v>
      </c>
      <c r="W75">
        <v>0</v>
      </c>
      <c r="X75">
        <v>9.69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16.7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16.7</v>
      </c>
      <c r="W76">
        <v>0</v>
      </c>
      <c r="X76">
        <v>16.7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13.81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13.81</v>
      </c>
      <c r="W77">
        <v>0</v>
      </c>
      <c r="X77">
        <v>13.81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11.1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11.1</v>
      </c>
      <c r="W78">
        <v>0</v>
      </c>
      <c r="X78">
        <v>11.1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10.84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10.84</v>
      </c>
      <c r="W83">
        <v>0</v>
      </c>
      <c r="X83">
        <v>10.84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13.33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13.33</v>
      </c>
      <c r="W84">
        <v>0</v>
      </c>
      <c r="X84">
        <v>13.33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8.7799999999999994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8.7799999999999994</v>
      </c>
      <c r="W85">
        <v>0</v>
      </c>
      <c r="X85">
        <v>8.7799999999999994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8.77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8.77</v>
      </c>
      <c r="W86">
        <v>0</v>
      </c>
      <c r="X86">
        <v>8.77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4.28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4.28</v>
      </c>
      <c r="W87">
        <v>0</v>
      </c>
      <c r="X87">
        <v>4.28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7.69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7.69</v>
      </c>
      <c r="W88">
        <v>0</v>
      </c>
      <c r="X88">
        <v>7.69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4.05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4.05</v>
      </c>
      <c r="W89">
        <v>0</v>
      </c>
      <c r="X89">
        <v>4.05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4.29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4.29</v>
      </c>
      <c r="W90">
        <v>0</v>
      </c>
      <c r="X90">
        <v>4.29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1.55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1.55</v>
      </c>
      <c r="W91">
        <v>0</v>
      </c>
      <c r="X91">
        <v>1.55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3.62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3.62</v>
      </c>
      <c r="W92">
        <v>0</v>
      </c>
      <c r="X92">
        <v>3.62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3.26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3.26</v>
      </c>
      <c r="W93">
        <v>0</v>
      </c>
      <c r="X93">
        <v>3.26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3.31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3.31</v>
      </c>
      <c r="W94">
        <v>0</v>
      </c>
      <c r="X94">
        <v>3.31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0.64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0.64</v>
      </c>
      <c r="W95">
        <v>0</v>
      </c>
      <c r="X95">
        <v>0.64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2.86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2.86</v>
      </c>
      <c r="W96">
        <v>0</v>
      </c>
      <c r="X96">
        <v>2.86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2.82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2.82</v>
      </c>
      <c r="W97">
        <v>0</v>
      </c>
      <c r="X97">
        <v>2.82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3.02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3.02</v>
      </c>
      <c r="W98">
        <v>0</v>
      </c>
      <c r="X98">
        <v>3.02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1.1735000000000001E-2</v>
      </c>
      <c r="J99" s="111">
        <f t="shared" si="1"/>
        <v>0</v>
      </c>
      <c r="K99" s="111">
        <f t="shared" si="1"/>
        <v>0.26947249999999984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0.28117499999999973</v>
      </c>
      <c r="W99">
        <f t="shared" si="1"/>
        <v>1.1735000000000001E-2</v>
      </c>
      <c r="X99">
        <f t="shared" si="1"/>
        <v>0.26947249999999984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44729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42.437170855276314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1197.2636844843057</v>
      </c>
      <c r="P3" s="77">
        <v>118.38000000000002</v>
      </c>
      <c r="Q3" s="77">
        <v>38.36999999999999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65.37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72.39</v>
      </c>
      <c r="Z3" s="75">
        <f>IEX!N3</f>
        <v>0</v>
      </c>
      <c r="AA3" s="117">
        <f>STOA!H3</f>
        <v>1092.8800000000001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24.409280205591202</v>
      </c>
      <c r="AD3">
        <f>SUM(B3:AB3,AI3:AR3)-AC3</f>
        <v>2749.3725613388633</v>
      </c>
      <c r="AE3">
        <f>'IDT-1'!B3</f>
        <v>66.712000000000003</v>
      </c>
      <c r="AF3" s="26"/>
      <c r="AG3">
        <f>SUM(AD3:AF3)+AT3</f>
        <v>2891.0845613388633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42.437170855276314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1197.2636844843057</v>
      </c>
      <c r="P4" s="77">
        <v>118.38000000000002</v>
      </c>
      <c r="Q4" s="77">
        <v>38.36999999999999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65.459999999999994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38.76</v>
      </c>
      <c r="Z4" s="75">
        <f>IEX!N4</f>
        <v>0</v>
      </c>
      <c r="AA4" s="117">
        <f>STOA!H4</f>
        <v>1092.8800000000001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24.1141282055912</v>
      </c>
      <c r="AD4">
        <f t="shared" ref="AD4:AD67" si="1">SUM(B4:AB4,AI4:AR4)-AC4</f>
        <v>2716.1277133388635</v>
      </c>
      <c r="AE4">
        <f>'IDT-1'!B4</f>
        <v>88.221999999999994</v>
      </c>
      <c r="AF4" s="26"/>
      <c r="AG4">
        <f t="shared" ref="AG4:AG67" si="2">SUM(AD4:AF4)+AT4</f>
        <v>2879.3497133388637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42.437170855276314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1196.4869250267059</v>
      </c>
      <c r="P5" s="77">
        <v>118.38000000000002</v>
      </c>
      <c r="Q5" s="77">
        <v>38.36999999999999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69.600000000000009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1092.8800000000001</v>
      </c>
      <c r="AB5" s="117">
        <f>-STOA!N5</f>
        <v>0</v>
      </c>
      <c r="AC5">
        <f t="shared" si="0"/>
        <v>24.246543098474088</v>
      </c>
      <c r="AD5">
        <f t="shared" si="1"/>
        <v>2630.5985389883808</v>
      </c>
      <c r="AE5">
        <f>'IDT-1'!B5</f>
        <v>107.834</v>
      </c>
      <c r="AF5" s="26"/>
      <c r="AG5">
        <f t="shared" si="2"/>
        <v>2813.4325389883807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42.437170855276314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1196.4869250267059</v>
      </c>
      <c r="P6" s="77">
        <v>118.38000000000002</v>
      </c>
      <c r="Q6" s="77">
        <v>38.36999999999999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69.680000000000007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1092.8800000000001</v>
      </c>
      <c r="AB6" s="117">
        <f>-STOA!N6</f>
        <v>0</v>
      </c>
      <c r="AC6">
        <f t="shared" si="0"/>
        <v>24.336028373696042</v>
      </c>
      <c r="AD6">
        <f t="shared" si="1"/>
        <v>2620.5890537131586</v>
      </c>
      <c r="AE6">
        <f>'IDT-1'!B6</f>
        <v>84</v>
      </c>
      <c r="AF6" s="26"/>
      <c r="AG6">
        <f t="shared" si="2"/>
        <v>2779.5890537131586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42.437170855276314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1203.9460470743188</v>
      </c>
      <c r="P7" s="77">
        <v>118.38000000000002</v>
      </c>
      <c r="Q7" s="77">
        <v>38.36999999999999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69.67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1092.6700000000003</v>
      </c>
      <c r="AB7" s="117">
        <f>-STOA!N7</f>
        <v>0</v>
      </c>
      <c r="AC7">
        <f t="shared" si="0"/>
        <v>24.044607546827223</v>
      </c>
      <c r="AD7">
        <f t="shared" si="1"/>
        <v>2668.1195965876404</v>
      </c>
      <c r="AE7">
        <f>'IDT-1'!B7</f>
        <v>0</v>
      </c>
      <c r="AF7" s="26"/>
      <c r="AG7">
        <f t="shared" si="2"/>
        <v>2743.1195965876404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42.437170855276314</v>
      </c>
      <c r="I8">
        <f>Bawana_NG!P8</f>
        <v>99.619999999999976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1192.4000257547189</v>
      </c>
      <c r="P8" s="77">
        <v>118.38000000000002</v>
      </c>
      <c r="Q8" s="77">
        <v>38.36999999999999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70.11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1092.6700000000003</v>
      </c>
      <c r="AB8" s="117">
        <f>-STOA!N8</f>
        <v>0</v>
      </c>
      <c r="AC8">
        <f t="shared" si="0"/>
        <v>24.213218384880605</v>
      </c>
      <c r="AD8">
        <f t="shared" si="1"/>
        <v>2626.8449644299872</v>
      </c>
      <c r="AE8">
        <f>'IDT-1'!B8</f>
        <v>0</v>
      </c>
      <c r="AF8" s="26"/>
      <c r="AG8">
        <f t="shared" si="2"/>
        <v>2701.8449644299872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12.768312298209569</v>
      </c>
      <c r="F9">
        <f>GT_Spot!P9</f>
        <v>0</v>
      </c>
      <c r="G9">
        <f>PPCL_NG!P9</f>
        <v>33.950000000000003</v>
      </c>
      <c r="H9">
        <f>PPCL_Spot!P9</f>
        <v>42.437170855276314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1187.324698354719</v>
      </c>
      <c r="P9" s="77">
        <v>118.38000000000002</v>
      </c>
      <c r="Q9" s="77">
        <v>38.36999999999999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70.06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1092.6700000000003</v>
      </c>
      <c r="AB9" s="117">
        <f>-STOA!N9</f>
        <v>0</v>
      </c>
      <c r="AC9">
        <f t="shared" si="0"/>
        <v>23.944801597272207</v>
      </c>
      <c r="AD9">
        <f t="shared" si="1"/>
        <v>2697.055379910933</v>
      </c>
      <c r="AE9">
        <f>'IDT-1'!B9</f>
        <v>0</v>
      </c>
      <c r="AF9" s="26"/>
      <c r="AG9">
        <f t="shared" si="2"/>
        <v>2772.055379910933</v>
      </c>
      <c r="AI9" s="75">
        <f>PXIL!H9</f>
        <v>0</v>
      </c>
      <c r="AJ9" s="75">
        <f>PXIL!N9</f>
        <v>0</v>
      </c>
      <c r="AK9" s="75">
        <f>RTM_IEX!H9</f>
        <v>25.42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12.768312298209569</v>
      </c>
      <c r="F10">
        <f>GT_Spot!P10</f>
        <v>0</v>
      </c>
      <c r="G10">
        <f>PPCL_NG!P10</f>
        <v>33.950000000000003</v>
      </c>
      <c r="H10">
        <f>PPCL_Spot!P10</f>
        <v>42.437170855276314</v>
      </c>
      <c r="I10">
        <f>Bawana_NG!P10</f>
        <v>99.619999999999976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1140.608863020708</v>
      </c>
      <c r="P10" s="77">
        <v>118.38000000000002</v>
      </c>
      <c r="Q10" s="77">
        <v>38.36999999999999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69.929999999999993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1092.6700000000003</v>
      </c>
      <c r="AB10" s="117">
        <f>-STOA!N10</f>
        <v>0</v>
      </c>
      <c r="AC10">
        <f t="shared" si="0"/>
        <v>23.308862246332907</v>
      </c>
      <c r="AD10">
        <f t="shared" si="1"/>
        <v>2625.425483927861</v>
      </c>
      <c r="AE10">
        <f>'IDT-1'!B10</f>
        <v>0</v>
      </c>
      <c r="AF10" s="26"/>
      <c r="AG10">
        <f t="shared" si="2"/>
        <v>2700.425483927861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42.437170855276314</v>
      </c>
      <c r="I11">
        <f>Bawana_NG!P11</f>
        <v>99.619999999999976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1057.6908239741181</v>
      </c>
      <c r="P11" s="77">
        <v>118.38000000000002</v>
      </c>
      <c r="Q11" s="77">
        <v>38.36999999999999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65.5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1092.8800000000001</v>
      </c>
      <c r="AB11" s="117">
        <f>-STOA!N11</f>
        <v>0</v>
      </c>
      <c r="AC11">
        <f t="shared" si="0"/>
        <v>22.806335033101547</v>
      </c>
      <c r="AD11">
        <f t="shared" si="1"/>
        <v>2568.8226460011647</v>
      </c>
      <c r="AE11">
        <f>'IDT-1'!B11</f>
        <v>0</v>
      </c>
      <c r="AF11" s="26"/>
      <c r="AG11">
        <f t="shared" si="2"/>
        <v>2643.8226460011647</v>
      </c>
      <c r="AI11" s="75">
        <f>PXIL!H11</f>
        <v>0</v>
      </c>
      <c r="AJ11" s="75">
        <f>PXIL!N11</f>
        <v>0</v>
      </c>
      <c r="AK11" s="75">
        <f>RTM_IEX!H11</f>
        <v>29.68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42.437170855276314</v>
      </c>
      <c r="I12">
        <f>Bawana_NG!P12</f>
        <v>99.619999999999976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1048.0073306003824</v>
      </c>
      <c r="P12" s="77">
        <v>118.38000000000002</v>
      </c>
      <c r="Q12" s="77">
        <v>38.36999999999999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64.86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1092.8800000000001</v>
      </c>
      <c r="AB12" s="117">
        <f>-STOA!N12</f>
        <v>0</v>
      </c>
      <c r="AC12">
        <f t="shared" si="0"/>
        <v>22.454304291412672</v>
      </c>
      <c r="AD12">
        <f t="shared" si="1"/>
        <v>2529.1711833691179</v>
      </c>
      <c r="AE12">
        <f>'IDT-1'!B12</f>
        <v>0</v>
      </c>
      <c r="AF12" s="26"/>
      <c r="AG12">
        <f t="shared" si="2"/>
        <v>2604.1711833691179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42.437170855276314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1040.118891678291</v>
      </c>
      <c r="P13" s="77">
        <v>118.38000000000002</v>
      </c>
      <c r="Q13" s="77">
        <v>38.36999999999999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63.39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1092.8800000000001</v>
      </c>
      <c r="AB13" s="117">
        <f>-STOA!N13</f>
        <v>0</v>
      </c>
      <c r="AC13">
        <f t="shared" si="0"/>
        <v>22.947519036162195</v>
      </c>
      <c r="AD13">
        <f t="shared" si="1"/>
        <v>2454.4895297022777</v>
      </c>
      <c r="AE13">
        <f>'IDT-1'!B13</f>
        <v>0</v>
      </c>
      <c r="AF13" s="26"/>
      <c r="AG13">
        <f t="shared" si="2"/>
        <v>2529.4895297022777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-64.83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42.437170855276314</v>
      </c>
      <c r="I14">
        <f>Bawana_NG!P14</f>
        <v>99.619999999999976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982.00861778199874</v>
      </c>
      <c r="P14" s="77">
        <v>118.38000000000002</v>
      </c>
      <c r="Q14" s="77">
        <v>38.36999999999999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61.870000000000005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1092.8800000000001</v>
      </c>
      <c r="AB14" s="117">
        <f>-STOA!N14</f>
        <v>0</v>
      </c>
      <c r="AC14">
        <f t="shared" si="0"/>
        <v>22.003813788102427</v>
      </c>
      <c r="AD14">
        <f t="shared" si="1"/>
        <v>2442.9929610540453</v>
      </c>
      <c r="AE14">
        <f>'IDT-1'!B14</f>
        <v>0</v>
      </c>
      <c r="AF14" s="26"/>
      <c r="AG14">
        <f t="shared" si="2"/>
        <v>2517.9929610540453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-17.64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42.437170855276314</v>
      </c>
      <c r="I15">
        <f>Bawana_NG!P15</f>
        <v>99.619999999999976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1138.4865517801388</v>
      </c>
      <c r="P15" s="77">
        <v>118.38000000000002</v>
      </c>
      <c r="Q15" s="77">
        <v>38.36999999999999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58.91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929.83999999999992</v>
      </c>
      <c r="AB15" s="117">
        <f>-STOA!N15</f>
        <v>0</v>
      </c>
      <c r="AC15">
        <f t="shared" si="0"/>
        <v>21.763409437794532</v>
      </c>
      <c r="AD15">
        <f t="shared" si="1"/>
        <v>2451.3512994024932</v>
      </c>
      <c r="AE15">
        <f>'IDT-1'!B15</f>
        <v>0</v>
      </c>
      <c r="AF15" s="26"/>
      <c r="AG15">
        <f t="shared" si="2"/>
        <v>2451.3512994024932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42.437170855276314</v>
      </c>
      <c r="I16">
        <f>Bawana_NG!P16</f>
        <v>99.619999999999976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1159.9525015262379</v>
      </c>
      <c r="P16" s="77">
        <v>118.38000000000002</v>
      </c>
      <c r="Q16" s="77">
        <v>38.36999999999999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57.7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929.83999999999992</v>
      </c>
      <c r="AB16" s="117">
        <f>-STOA!N16</f>
        <v>0</v>
      </c>
      <c r="AC16">
        <f t="shared" si="0"/>
        <v>22.048199325826548</v>
      </c>
      <c r="AD16">
        <f t="shared" si="1"/>
        <v>2459.3224592605598</v>
      </c>
      <c r="AE16">
        <f>'IDT-1'!B16</f>
        <v>0</v>
      </c>
      <c r="AF16" s="26"/>
      <c r="AG16">
        <f t="shared" si="2"/>
        <v>2459.3224592605598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42.437170855276314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1159.9523855547147</v>
      </c>
      <c r="P17" s="77">
        <v>118.38000000000002</v>
      </c>
      <c r="Q17" s="77">
        <v>38.36999999999999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63.94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929.83999999999992</v>
      </c>
      <c r="AB17" s="117">
        <f>-STOA!N17</f>
        <v>0</v>
      </c>
      <c r="AC17">
        <f t="shared" si="0"/>
        <v>21.996572775010797</v>
      </c>
      <c r="AD17">
        <f t="shared" si="1"/>
        <v>2477.6139698398524</v>
      </c>
      <c r="AE17">
        <f>'IDT-1'!B17</f>
        <v>0</v>
      </c>
      <c r="AF17" s="26"/>
      <c r="AG17">
        <f t="shared" si="2"/>
        <v>2477.6139698398524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42.437170855276314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1110.3459125398686</v>
      </c>
      <c r="P18" s="77">
        <v>118.38000000000002</v>
      </c>
      <c r="Q18" s="77">
        <v>38.36999999999999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62.440000000000005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929.83999999999992</v>
      </c>
      <c r="AB18" s="117">
        <f>-STOA!N18</f>
        <v>0</v>
      </c>
      <c r="AC18">
        <f t="shared" si="0"/>
        <v>21.54683581248015</v>
      </c>
      <c r="AD18">
        <f t="shared" si="1"/>
        <v>2426.9572337875366</v>
      </c>
      <c r="AE18">
        <f>'IDT-1'!B18</f>
        <v>0</v>
      </c>
      <c r="AF18" s="26"/>
      <c r="AG18">
        <f t="shared" si="2"/>
        <v>2426.9572337875366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42.437170855276314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1152.5023031403675</v>
      </c>
      <c r="P19" s="77">
        <v>118.38000000000002</v>
      </c>
      <c r="Q19" s="77">
        <v>38.36999999999999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60.669999999999995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812.76999999999987</v>
      </c>
      <c r="AB19" s="117">
        <f>-STOA!N19</f>
        <v>0</v>
      </c>
      <c r="AC19">
        <f t="shared" si="0"/>
        <v>21.238452049764543</v>
      </c>
      <c r="AD19">
        <f t="shared" si="1"/>
        <v>2392.2220081507517</v>
      </c>
      <c r="AE19">
        <f>'IDT-1'!B19</f>
        <v>0</v>
      </c>
      <c r="AF19" s="26"/>
      <c r="AG19">
        <f t="shared" si="2"/>
        <v>2392.2220081507517</v>
      </c>
      <c r="AI19" s="75">
        <f>PXIL!H19</f>
        <v>0</v>
      </c>
      <c r="AJ19" s="75">
        <f>PXIL!N19</f>
        <v>0</v>
      </c>
      <c r="AK19" s="75">
        <f>RTM_IEX!H19</f>
        <v>41.64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42.437170855276314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1141.9481369069319</v>
      </c>
      <c r="P20" s="77">
        <v>118.38000000000002</v>
      </c>
      <c r="Q20" s="77">
        <v>38.36999999999999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58.79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812.76999999999987</v>
      </c>
      <c r="AB20" s="117">
        <f>-STOA!N20</f>
        <v>0</v>
      </c>
      <c r="AC20">
        <f t="shared" si="0"/>
        <v>20.898999386910305</v>
      </c>
      <c r="AD20">
        <f t="shared" si="1"/>
        <v>2353.9872945801699</v>
      </c>
      <c r="AE20">
        <f>'IDT-1'!B20</f>
        <v>0</v>
      </c>
      <c r="AF20" s="26"/>
      <c r="AG20">
        <f t="shared" si="2"/>
        <v>2353.9872945801699</v>
      </c>
      <c r="AI20" s="75">
        <f>PXIL!H20</f>
        <v>0</v>
      </c>
      <c r="AJ20" s="75">
        <f>PXIL!N20</f>
        <v>0</v>
      </c>
      <c r="AK20" s="75">
        <f>RTM_IEX!H20</f>
        <v>15.5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42.437170855276314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1125.4594611021207</v>
      </c>
      <c r="P21" s="77">
        <v>118.38000000000002</v>
      </c>
      <c r="Q21" s="77">
        <v>38.36999999999999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57.019999999999996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812.76999999999987</v>
      </c>
      <c r="AB21" s="117">
        <f>-STOA!N21</f>
        <v>0</v>
      </c>
      <c r="AC21">
        <f t="shared" si="0"/>
        <v>20.729787039827968</v>
      </c>
      <c r="AD21">
        <f t="shared" si="1"/>
        <v>2334.9278311224416</v>
      </c>
      <c r="AE21">
        <f>'IDT-1'!B21</f>
        <v>0</v>
      </c>
      <c r="AF21" s="26"/>
      <c r="AG21">
        <f t="shared" si="2"/>
        <v>2334.9278311224416</v>
      </c>
      <c r="AI21" s="75">
        <f>PXIL!H21</f>
        <v>0</v>
      </c>
      <c r="AJ21" s="75">
        <f>PXIL!N21</f>
        <v>0</v>
      </c>
      <c r="AK21" s="75">
        <f>RTM_IEX!H21</f>
        <v>14.53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42.437170855276314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1058.0799636469005</v>
      </c>
      <c r="P22" s="77">
        <v>118.38000000000002</v>
      </c>
      <c r="Q22" s="77">
        <v>38.36999999999999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54.99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812.76999999999987</v>
      </c>
      <c r="AB22" s="117">
        <f>-STOA!N22</f>
        <v>0</v>
      </c>
      <c r="AC22">
        <f t="shared" si="0"/>
        <v>19.991119462222031</v>
      </c>
      <c r="AD22">
        <f t="shared" si="1"/>
        <v>2251.7270012448271</v>
      </c>
      <c r="AE22">
        <f>'IDT-1'!B22</f>
        <v>0</v>
      </c>
      <c r="AF22" s="26"/>
      <c r="AG22">
        <f t="shared" si="2"/>
        <v>2251.7270012448271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42.437170855276314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988.98633337291744</v>
      </c>
      <c r="P23" s="77">
        <v>118.38000000000002</v>
      </c>
      <c r="Q23" s="77">
        <v>38.36999999999999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58.629999999999995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812.80999999999983</v>
      </c>
      <c r="AB23" s="117">
        <f>-STOA!N23</f>
        <v>0</v>
      </c>
      <c r="AC23">
        <f t="shared" si="0"/>
        <v>20.072460952453437</v>
      </c>
      <c r="AD23">
        <f t="shared" si="1"/>
        <v>2112.2320294806123</v>
      </c>
      <c r="AE23">
        <f>'IDT-1'!B23</f>
        <v>0</v>
      </c>
      <c r="AF23" s="26"/>
      <c r="AG23">
        <f t="shared" si="2"/>
        <v>2112.2320294806123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42.437170855276314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964.7746001288865</v>
      </c>
      <c r="P24" s="77">
        <v>118.38000000000002</v>
      </c>
      <c r="Q24" s="77">
        <v>38.36999999999999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58.61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812.80999999999983</v>
      </c>
      <c r="AB24" s="117">
        <f>-STOA!N24</f>
        <v>0</v>
      </c>
      <c r="AC24">
        <f t="shared" si="0"/>
        <v>20.027906122827673</v>
      </c>
      <c r="AD24">
        <f t="shared" si="1"/>
        <v>2069.0448510662072</v>
      </c>
      <c r="AE24">
        <f>'IDT-1'!B24</f>
        <v>0</v>
      </c>
      <c r="AF24" s="26"/>
      <c r="AG24">
        <f t="shared" si="2"/>
        <v>2069.0448510662072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42.437170855276314</v>
      </c>
      <c r="I25">
        <f>Bawana_NG!P25</f>
        <v>89.999999999999986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931.5804169676187</v>
      </c>
      <c r="P25" s="77">
        <v>118.38000000000002</v>
      </c>
      <c r="Q25" s="77">
        <v>38.36999999999999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58.58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812.80999999999983</v>
      </c>
      <c r="AB25" s="117">
        <f>-STOA!N25</f>
        <v>0</v>
      </c>
      <c r="AC25">
        <f t="shared" si="0"/>
        <v>19.322386592687288</v>
      </c>
      <c r="AD25">
        <f t="shared" si="1"/>
        <v>2063.9061874350796</v>
      </c>
      <c r="AE25">
        <f>'IDT-1'!B25</f>
        <v>0</v>
      </c>
      <c r="AF25" s="26"/>
      <c r="AG25">
        <f t="shared" si="2"/>
        <v>2063.9061874350796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42.437170855276314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876.15353352563693</v>
      </c>
      <c r="P26" s="77">
        <v>118.38000000000002</v>
      </c>
      <c r="Q26" s="77">
        <v>38.36999999999999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59.6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812.80999999999983</v>
      </c>
      <c r="AB26" s="117">
        <f>-STOA!N26</f>
        <v>0</v>
      </c>
      <c r="AC26">
        <f t="shared" si="0"/>
        <v>18.693771635831265</v>
      </c>
      <c r="AD26">
        <f t="shared" si="1"/>
        <v>1999.1279189499539</v>
      </c>
      <c r="AE26">
        <f>'IDT-1'!B26</f>
        <v>0</v>
      </c>
      <c r="AF26" s="26"/>
      <c r="AG26">
        <f t="shared" si="2"/>
        <v>1999.1279189499539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33.950000000000003</v>
      </c>
      <c r="H27">
        <f>PPCL_Spot!P27</f>
        <v>42.437170855276314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875.81524898007149</v>
      </c>
      <c r="P27" s="77">
        <v>118.38000000000002</v>
      </c>
      <c r="Q27" s="77">
        <v>38.36999999999999</v>
      </c>
      <c r="R27" s="80">
        <v>12.18</v>
      </c>
      <c r="S27" s="80">
        <v>0</v>
      </c>
      <c r="T27" s="78">
        <f>SUMPRODUCT(LTA!F27:AJ27,LTA!F$101:AJ$101,LTA!F$103:AJ$103)</f>
        <v>2.99</v>
      </c>
      <c r="U27" s="78">
        <f>SUMPRODUCT(LTA!F27:AJ27,LTA!F$102:AJ$102,LTA!F$103:AJ$103)</f>
        <v>59.400000000000006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681.08999999999992</v>
      </c>
      <c r="AB27" s="117">
        <f>-STOA!N27</f>
        <v>0</v>
      </c>
      <c r="AC27">
        <f t="shared" si="0"/>
        <v>17.437176654687931</v>
      </c>
      <c r="AD27">
        <f t="shared" si="1"/>
        <v>1964.0601704689404</v>
      </c>
      <c r="AE27">
        <f>'IDT-1'!B27</f>
        <v>0</v>
      </c>
      <c r="AF27" s="26"/>
      <c r="AG27">
        <f t="shared" si="2"/>
        <v>1964.0601704689404</v>
      </c>
      <c r="AI27" s="75">
        <f>PXIL!H27</f>
        <v>0</v>
      </c>
      <c r="AJ27" s="75">
        <f>PXIL!N27</f>
        <v>0</v>
      </c>
      <c r="AK27" s="75">
        <f>RTM_IEX!H27</f>
        <v>27.12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13.764927288280582</v>
      </c>
      <c r="F28">
        <f>GT_Spot!P28</f>
        <v>0</v>
      </c>
      <c r="G28">
        <f>PPCL_NG!P28</f>
        <v>33.950000000000003</v>
      </c>
      <c r="H28">
        <f>PPCL_Spot!P28</f>
        <v>42.437170855276314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875.81524898007149</v>
      </c>
      <c r="P28" s="77">
        <v>118.38000000000002</v>
      </c>
      <c r="Q28" s="77">
        <v>38.36999999999999</v>
      </c>
      <c r="R28" s="80">
        <v>16.52</v>
      </c>
      <c r="S28" s="80">
        <v>0</v>
      </c>
      <c r="T28" s="78">
        <f>SUMPRODUCT(LTA!F28:AJ28,LTA!F$101:AJ$101,LTA!F$103:AJ$103)</f>
        <v>8.5500000000000007</v>
      </c>
      <c r="U28" s="78">
        <f>SUMPRODUCT(LTA!F28:AJ28,LTA!F$102:AJ$102,LTA!F$103:AJ$103)</f>
        <v>59.4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682.45999999999992</v>
      </c>
      <c r="AB28" s="117">
        <f>-STOA!N28</f>
        <v>0</v>
      </c>
      <c r="AC28">
        <f t="shared" si="0"/>
        <v>17.697212393186717</v>
      </c>
      <c r="AD28">
        <f t="shared" si="1"/>
        <v>1902.9501347304415</v>
      </c>
      <c r="AE28">
        <f>'IDT-1'!B28</f>
        <v>0</v>
      </c>
      <c r="AF28" s="26"/>
      <c r="AG28">
        <f t="shared" si="2"/>
        <v>1902.9501347304415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33.950000000000003</v>
      </c>
      <c r="H29">
        <f>PPCL_Spot!P29</f>
        <v>42.437170855276314</v>
      </c>
      <c r="I29">
        <f>Bawana_NG!P29</f>
        <v>76.000000000000014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858.25115652114994</v>
      </c>
      <c r="P29" s="77">
        <v>118.38000000000002</v>
      </c>
      <c r="Q29" s="77">
        <v>24.209999999999997</v>
      </c>
      <c r="R29" s="80">
        <v>21.030000000000005</v>
      </c>
      <c r="S29" s="80">
        <v>0</v>
      </c>
      <c r="T29" s="78">
        <f>SUMPRODUCT(LTA!F29:AJ29,LTA!F$101:AJ$101,LTA!F$103:AJ$103)</f>
        <v>16.049999999999997</v>
      </c>
      <c r="U29" s="78">
        <f>SUMPRODUCT(LTA!F29:AJ29,LTA!F$102:AJ$102,LTA!F$103:AJ$103)</f>
        <v>52.86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683.4799999999999</v>
      </c>
      <c r="AB29" s="117">
        <f>-STOA!N29</f>
        <v>0</v>
      </c>
      <c r="AC29">
        <f t="shared" si="0"/>
        <v>19.552634219741911</v>
      </c>
      <c r="AD29">
        <f t="shared" si="1"/>
        <v>1641.8606204449645</v>
      </c>
      <c r="AE29">
        <f>'IDT-1'!B29</f>
        <v>0</v>
      </c>
      <c r="AF29" s="26"/>
      <c r="AG29">
        <f t="shared" si="2"/>
        <v>1641.8606204449645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-279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33.950000000000003</v>
      </c>
      <c r="H30">
        <f>PPCL_Spot!P30</f>
        <v>42.437170855276314</v>
      </c>
      <c r="I30">
        <f>Bawana_NG!P30</f>
        <v>76.000000000000014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858.25476386792582</v>
      </c>
      <c r="P30" s="77">
        <v>62.949999999999996</v>
      </c>
      <c r="Q30" s="77">
        <v>19.369999999999997</v>
      </c>
      <c r="R30" s="80">
        <v>27.464502377438926</v>
      </c>
      <c r="S30" s="80">
        <v>0</v>
      </c>
      <c r="T30" s="78">
        <f>SUMPRODUCT(LTA!F30:AJ30,LTA!F$101:AJ$101,LTA!F$103:AJ$103)</f>
        <v>24.759999999999998</v>
      </c>
      <c r="U30" s="78">
        <f>SUMPRODUCT(LTA!F30:AJ30,LTA!F$102:AJ$102,LTA!F$103:AJ$103)</f>
        <v>53.57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684.67</v>
      </c>
      <c r="AB30" s="117">
        <f>-STOA!N30</f>
        <v>0</v>
      </c>
      <c r="AC30">
        <f t="shared" si="0"/>
        <v>18.89705963212695</v>
      </c>
      <c r="AD30">
        <f t="shared" si="1"/>
        <v>1630.2943047567946</v>
      </c>
      <c r="AE30">
        <f>'IDT-1'!B30</f>
        <v>0</v>
      </c>
      <c r="AF30" s="26"/>
      <c r="AG30">
        <f t="shared" si="2"/>
        <v>1630.2943047567946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13.764927288280582</v>
      </c>
      <c r="F31">
        <f>GT_Spot!P31</f>
        <v>0</v>
      </c>
      <c r="G31">
        <f>PPCL_NG!P31</f>
        <v>33.950000000000003</v>
      </c>
      <c r="H31">
        <f>PPCL_Spot!P31</f>
        <v>42.437170855276314</v>
      </c>
      <c r="I31">
        <f>Bawana_NG!P31</f>
        <v>78.284899239953987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671.33850243847871</v>
      </c>
      <c r="P31" s="77">
        <v>63.66</v>
      </c>
      <c r="Q31" s="77">
        <v>19.369999999999997</v>
      </c>
      <c r="R31" s="80">
        <v>33.845219601751168</v>
      </c>
      <c r="S31" s="80">
        <v>0</v>
      </c>
      <c r="T31" s="78">
        <f>SUMPRODUCT(LTA!F31:AJ31,LTA!F$101:AJ$101,LTA!F$103:AJ$103)</f>
        <v>37.709999999999994</v>
      </c>
      <c r="U31" s="78">
        <f>SUMPRODUCT(LTA!F31:AJ31,LTA!F$102:AJ$102,LTA!F$103:AJ$103)</f>
        <v>54.6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686.06999999999994</v>
      </c>
      <c r="AB31" s="117">
        <f>-STOA!N31</f>
        <v>0</v>
      </c>
      <c r="AC31">
        <f t="shared" si="0"/>
        <v>16.466817546425286</v>
      </c>
      <c r="AD31">
        <f t="shared" si="1"/>
        <v>1583.5639018773154</v>
      </c>
      <c r="AE31">
        <f>'IDT-1'!B31</f>
        <v>0</v>
      </c>
      <c r="AF31" s="26"/>
      <c r="AG31">
        <f t="shared" si="2"/>
        <v>1583.5639018773154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13.764927288280582</v>
      </c>
      <c r="F32">
        <f>GT_Spot!P32</f>
        <v>0</v>
      </c>
      <c r="G32">
        <f>PPCL_NG!P32</f>
        <v>33.950000000000003</v>
      </c>
      <c r="H32">
        <f>PPCL_Spot!P32</f>
        <v>42.437170855276314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697.66731890628023</v>
      </c>
      <c r="P32" s="77">
        <v>63.21</v>
      </c>
      <c r="Q32" s="77">
        <v>19.369999999999997</v>
      </c>
      <c r="R32" s="80">
        <v>36.999999999999993</v>
      </c>
      <c r="S32" s="80">
        <v>0</v>
      </c>
      <c r="T32" s="78">
        <f>SUMPRODUCT(LTA!F32:AJ32,LTA!F$101:AJ$101,LTA!F$103:AJ$103)</f>
        <v>53.62</v>
      </c>
      <c r="U32" s="78">
        <f>SUMPRODUCT(LTA!F32:AJ32,LTA!F$102:AJ$102,LTA!F$103:AJ$103)</f>
        <v>55.830000000000005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687.78</v>
      </c>
      <c r="AB32" s="117">
        <f>-STOA!N32</f>
        <v>0</v>
      </c>
      <c r="AC32">
        <f t="shared" si="0"/>
        <v>17.314343319911906</v>
      </c>
      <c r="AD32">
        <f t="shared" si="1"/>
        <v>1582.5999729698792</v>
      </c>
      <c r="AE32">
        <f>'IDT-1'!B32</f>
        <v>0</v>
      </c>
      <c r="AF32" s="26"/>
      <c r="AG32">
        <f t="shared" si="2"/>
        <v>1582.5999729698792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13.764927288280582</v>
      </c>
      <c r="F33">
        <f>GT_Spot!P33</f>
        <v>0</v>
      </c>
      <c r="G33">
        <f>PPCL_NG!P33</f>
        <v>33.950000000000003</v>
      </c>
      <c r="H33">
        <f>PPCL_Spot!P33</f>
        <v>42.437170855276314</v>
      </c>
      <c r="I33">
        <f>Bawana_NG!P33</f>
        <v>78.284899239953987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701.17175861173564</v>
      </c>
      <c r="P33" s="77">
        <v>62.95</v>
      </c>
      <c r="Q33" s="77">
        <v>19.369999999999997</v>
      </c>
      <c r="R33" s="80">
        <v>36.999999999999993</v>
      </c>
      <c r="S33" s="80">
        <v>0</v>
      </c>
      <c r="T33" s="78">
        <f>SUMPRODUCT(LTA!F33:AJ33,LTA!F$101:AJ$101,LTA!F$103:AJ$103)</f>
        <v>72.16</v>
      </c>
      <c r="U33" s="78">
        <f>SUMPRODUCT(LTA!F33:AJ33,LTA!F$102:AJ$102,LTA!F$103:AJ$103)</f>
        <v>43.62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-31</v>
      </c>
      <c r="AA33" s="117">
        <f>STOA!H33</f>
        <v>689.4899999999999</v>
      </c>
      <c r="AB33" s="117">
        <f>-STOA!N33</f>
        <v>0</v>
      </c>
      <c r="AC33">
        <f t="shared" si="0"/>
        <v>17.573452684719427</v>
      </c>
      <c r="AD33">
        <f t="shared" si="1"/>
        <v>1575.6253033105268</v>
      </c>
      <c r="AE33">
        <f>'IDT-1'!B33</f>
        <v>0</v>
      </c>
      <c r="AF33" s="26"/>
      <c r="AG33">
        <f t="shared" si="2"/>
        <v>1575.6253033105268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14.418796784031052</v>
      </c>
      <c r="F34">
        <f>GT_Spot!P34</f>
        <v>0</v>
      </c>
      <c r="G34">
        <f>PPCL_NG!P34</f>
        <v>33.950000000000003</v>
      </c>
      <c r="H34">
        <f>PPCL_Spot!P34</f>
        <v>42.437170855276314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698.34261508762006</v>
      </c>
      <c r="P34" s="77">
        <v>62.95</v>
      </c>
      <c r="Q34" s="77">
        <v>19.369999999999997</v>
      </c>
      <c r="R34" s="80">
        <v>36.999999999999993</v>
      </c>
      <c r="S34" s="80">
        <v>0</v>
      </c>
      <c r="T34" s="78">
        <f>SUMPRODUCT(LTA!F34:AJ34,LTA!F$101:AJ$101,LTA!F$103:AJ$103)</f>
        <v>89.46</v>
      </c>
      <c r="U34" s="78">
        <f>SUMPRODUCT(LTA!F34:AJ34,LTA!F$102:AJ$102,LTA!F$103:AJ$103)</f>
        <v>46.35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-61</v>
      </c>
      <c r="AA34" s="117">
        <f>STOA!H34</f>
        <v>691.58999999999992</v>
      </c>
      <c r="AB34" s="117">
        <f>-STOA!N34</f>
        <v>0</v>
      </c>
      <c r="AC34">
        <f t="shared" si="0"/>
        <v>18.033154353980066</v>
      </c>
      <c r="AD34">
        <f t="shared" si="1"/>
        <v>1563.1203276129011</v>
      </c>
      <c r="AE34">
        <f>'IDT-1'!B34</f>
        <v>0</v>
      </c>
      <c r="AF34" s="26"/>
      <c r="AG34">
        <f t="shared" si="2"/>
        <v>1563.1203276129011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14.418796784031052</v>
      </c>
      <c r="F35">
        <f>GT_Spot!P35</f>
        <v>0</v>
      </c>
      <c r="G35">
        <f>PPCL_NG!P35</f>
        <v>33.950000000000003</v>
      </c>
      <c r="H35">
        <f>PPCL_Spot!P35</f>
        <v>42.437170855276314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706.59104238453654</v>
      </c>
      <c r="P35" s="77">
        <v>62.95</v>
      </c>
      <c r="Q35" s="77">
        <v>19.369999999999997</v>
      </c>
      <c r="R35" s="80">
        <v>37.5</v>
      </c>
      <c r="S35" s="80">
        <v>0</v>
      </c>
      <c r="T35" s="78">
        <f>SUMPRODUCT(LTA!F35:AJ35,LTA!F$101:AJ$101,LTA!F$103:AJ$103)</f>
        <v>112.49999999999999</v>
      </c>
      <c r="U35" s="78">
        <f>SUMPRODUCT(LTA!F35:AJ35,LTA!F$102:AJ$102,LTA!F$103:AJ$103)</f>
        <v>49.400000000000006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-182</v>
      </c>
      <c r="AA35" s="117">
        <f>STOA!H35</f>
        <v>804.7600000000001</v>
      </c>
      <c r="AB35" s="117">
        <f>-STOA!N35</f>
        <v>0</v>
      </c>
      <c r="AC35">
        <f t="shared" si="0"/>
        <v>18.882844010560969</v>
      </c>
      <c r="AD35">
        <f t="shared" si="1"/>
        <v>1761.2790652532369</v>
      </c>
      <c r="AE35">
        <f>'IDT-1'!B35</f>
        <v>0</v>
      </c>
      <c r="AF35" s="26"/>
      <c r="AG35">
        <f t="shared" si="2"/>
        <v>1761.2790652532369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14.418796784031052</v>
      </c>
      <c r="F36">
        <f>GT_Spot!P36</f>
        <v>0</v>
      </c>
      <c r="G36">
        <f>PPCL_NG!P36</f>
        <v>33.950000000000003</v>
      </c>
      <c r="H36">
        <f>PPCL_Spot!P36</f>
        <v>42.437170855276314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711.50345268322087</v>
      </c>
      <c r="P36" s="77">
        <v>62.95</v>
      </c>
      <c r="Q36" s="77">
        <v>19.37</v>
      </c>
      <c r="R36" s="80">
        <v>37.5</v>
      </c>
      <c r="S36" s="80">
        <v>0</v>
      </c>
      <c r="T36" s="78">
        <f>SUMPRODUCT(LTA!F36:AJ36,LTA!F$101:AJ$101,LTA!F$103:AJ$103)</f>
        <v>134.32</v>
      </c>
      <c r="U36" s="78">
        <f>SUMPRODUCT(LTA!F36:AJ36,LTA!F$102:AJ$102,LTA!F$103:AJ$103)</f>
        <v>51.67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-198</v>
      </c>
      <c r="AA36" s="117">
        <f>STOA!H36</f>
        <v>806.16000000000008</v>
      </c>
      <c r="AB36" s="117">
        <f>-STOA!N36</f>
        <v>0</v>
      </c>
      <c r="AC36">
        <f t="shared" si="0"/>
        <v>19.420299261544521</v>
      </c>
      <c r="AD36">
        <f t="shared" si="1"/>
        <v>1789.6740203009381</v>
      </c>
      <c r="AE36">
        <f>'IDT-1'!B36</f>
        <v>0</v>
      </c>
      <c r="AF36" s="26"/>
      <c r="AG36">
        <f t="shared" si="2"/>
        <v>1789.6740203009381</v>
      </c>
      <c r="AI36" s="75">
        <f>PXIL!H36</f>
        <v>0</v>
      </c>
      <c r="AJ36" s="75">
        <f>PXIL!N36</f>
        <v>0</v>
      </c>
      <c r="AK36" s="75">
        <f>RTM_IEX!H36</f>
        <v>14.53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14.418796784031052</v>
      </c>
      <c r="F37">
        <f>GT_Spot!P37</f>
        <v>0</v>
      </c>
      <c r="G37">
        <f>PPCL_NG!P37</f>
        <v>33.950000000000003</v>
      </c>
      <c r="H37">
        <f>PPCL_Spot!P37</f>
        <v>42.437170855276314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712.40669911553732</v>
      </c>
      <c r="P37" s="77">
        <v>62.95</v>
      </c>
      <c r="Q37" s="77">
        <v>19.37</v>
      </c>
      <c r="R37" s="80">
        <v>37.5</v>
      </c>
      <c r="S37" s="80">
        <v>0</v>
      </c>
      <c r="T37" s="78">
        <f>SUMPRODUCT(LTA!F37:AJ37,LTA!F$101:AJ$101,LTA!F$103:AJ$103)</f>
        <v>156.45999999999998</v>
      </c>
      <c r="U37" s="78">
        <f>SUMPRODUCT(LTA!F37:AJ37,LTA!F$102:AJ$102,LTA!F$103:AJ$103)</f>
        <v>54.04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-202</v>
      </c>
      <c r="AA37" s="117">
        <f>STOA!H37</f>
        <v>808.2600000000001</v>
      </c>
      <c r="AB37" s="117">
        <f>-STOA!N37</f>
        <v>0</v>
      </c>
      <c r="AC37">
        <f t="shared" si="0"/>
        <v>19.59669872280427</v>
      </c>
      <c r="AD37">
        <f t="shared" si="1"/>
        <v>1795.4808672719942</v>
      </c>
      <c r="AE37">
        <f>'IDT-1'!B37</f>
        <v>0</v>
      </c>
      <c r="AF37" s="26"/>
      <c r="AG37">
        <f t="shared" si="2"/>
        <v>1795.4808672719942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14.418796784031052</v>
      </c>
      <c r="F38">
        <f>GT_Spot!P38</f>
        <v>0</v>
      </c>
      <c r="G38">
        <f>PPCL_NG!P38</f>
        <v>33.950000000000003</v>
      </c>
      <c r="H38">
        <f>PPCL_Spot!P38</f>
        <v>42.437170855276314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699.90799590266249</v>
      </c>
      <c r="P38" s="77">
        <v>62.95</v>
      </c>
      <c r="Q38" s="77">
        <v>19.37</v>
      </c>
      <c r="R38" s="80">
        <v>37.5</v>
      </c>
      <c r="S38" s="80">
        <v>0</v>
      </c>
      <c r="T38" s="78">
        <f>SUMPRODUCT(LTA!F38:AJ38,LTA!F$101:AJ$101,LTA!F$103:AJ$103)</f>
        <v>174.92000000000002</v>
      </c>
      <c r="U38" s="78">
        <f>SUMPRODUCT(LTA!F38:AJ38,LTA!F$102:AJ$102,LTA!F$103:AJ$103)</f>
        <v>56.75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-187</v>
      </c>
      <c r="AA38" s="117">
        <f>STOA!H38</f>
        <v>811.7600000000001</v>
      </c>
      <c r="AB38" s="117">
        <f>-STOA!N38</f>
        <v>0</v>
      </c>
      <c r="AC38">
        <f t="shared" si="0"/>
        <v>19.863612429930487</v>
      </c>
      <c r="AD38">
        <f t="shared" si="1"/>
        <v>1789.3852503519934</v>
      </c>
      <c r="AE38">
        <f>'IDT-1'!B38</f>
        <v>0</v>
      </c>
      <c r="AF38" s="26"/>
      <c r="AG38">
        <f t="shared" si="2"/>
        <v>1789.3852503519934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14.300609925145549</v>
      </c>
      <c r="F39">
        <f>GT_Spot!P39</f>
        <v>0</v>
      </c>
      <c r="G39">
        <f>PPCL_NG!P39</f>
        <v>33.950000000000003</v>
      </c>
      <c r="H39">
        <f>PPCL_Spot!P39</f>
        <v>42.437170855276314</v>
      </c>
      <c r="I39">
        <f>Bawana_NG!P39</f>
        <v>76.004866027062235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689.84609772867418</v>
      </c>
      <c r="P39" s="77">
        <v>62.95</v>
      </c>
      <c r="Q39" s="77">
        <v>19.37</v>
      </c>
      <c r="R39" s="80">
        <v>37.5</v>
      </c>
      <c r="S39" s="80">
        <v>0</v>
      </c>
      <c r="T39" s="78">
        <f>SUMPRODUCT(LTA!F39:AJ39,LTA!F$101:AJ$101,LTA!F$103:AJ$103)</f>
        <v>201.74</v>
      </c>
      <c r="U39" s="78">
        <f>SUMPRODUCT(LTA!F39:AJ39,LTA!F$102:AJ$102,LTA!F$103:AJ$103)</f>
        <v>66.75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-140</v>
      </c>
      <c r="AA39" s="117">
        <f>STOA!H39</f>
        <v>808.39</v>
      </c>
      <c r="AB39" s="117">
        <f>-STOA!N39</f>
        <v>0</v>
      </c>
      <c r="AC39">
        <f t="shared" si="0"/>
        <v>19.480123227947249</v>
      </c>
      <c r="AD39">
        <f t="shared" si="1"/>
        <v>1874.7586213082111</v>
      </c>
      <c r="AE39">
        <f>'IDT-1'!B39</f>
        <v>0</v>
      </c>
      <c r="AF39" s="26"/>
      <c r="AG39">
        <f t="shared" si="2"/>
        <v>1829.7586213082111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14.300609925145549</v>
      </c>
      <c r="F40">
        <f>GT_Spot!P40</f>
        <v>0</v>
      </c>
      <c r="G40">
        <f>PPCL_NG!P40</f>
        <v>33.950000000000003</v>
      </c>
      <c r="H40">
        <f>PPCL_Spot!P40</f>
        <v>42.437170855276314</v>
      </c>
      <c r="I40">
        <f>Bawana_NG!P40</f>
        <v>76.004866027062235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689.84348077804543</v>
      </c>
      <c r="P40" s="77">
        <v>62.95</v>
      </c>
      <c r="Q40" s="77">
        <v>19.37</v>
      </c>
      <c r="R40" s="80">
        <v>37.5</v>
      </c>
      <c r="S40" s="80">
        <v>0</v>
      </c>
      <c r="T40" s="78">
        <f>SUMPRODUCT(LTA!F40:AJ40,LTA!F$101:AJ$101,LTA!F$103:AJ$103)</f>
        <v>217.81</v>
      </c>
      <c r="U40" s="78">
        <f>SUMPRODUCT(LTA!F40:AJ40,LTA!F$102:AJ$102,LTA!F$103:AJ$103)</f>
        <v>78.86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-112</v>
      </c>
      <c r="AA40" s="117">
        <f>STOA!H40</f>
        <v>810.49</v>
      </c>
      <c r="AB40" s="117">
        <f>-STOA!N40</f>
        <v>0</v>
      </c>
      <c r="AC40">
        <f t="shared" si="0"/>
        <v>19.551245393293421</v>
      </c>
      <c r="AD40">
        <f t="shared" si="1"/>
        <v>1926.9648821922362</v>
      </c>
      <c r="AE40">
        <f>'IDT-1'!B40</f>
        <v>0</v>
      </c>
      <c r="AF40" s="26"/>
      <c r="AG40">
        <f t="shared" si="2"/>
        <v>1881.9648821922362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14.300609925145549</v>
      </c>
      <c r="F41">
        <f>GT_Spot!P41</f>
        <v>0</v>
      </c>
      <c r="G41">
        <f>PPCL_NG!P41</f>
        <v>33.950000000000003</v>
      </c>
      <c r="H41">
        <f>PPCL_Spot!P41</f>
        <v>42.437170855276314</v>
      </c>
      <c r="I41">
        <f>Bawana_NG!P41</f>
        <v>76.004866027062235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690.37119680352976</v>
      </c>
      <c r="P41" s="77">
        <v>62.95</v>
      </c>
      <c r="Q41" s="77">
        <v>19.37</v>
      </c>
      <c r="R41" s="80">
        <v>37.5</v>
      </c>
      <c r="S41" s="80">
        <v>0</v>
      </c>
      <c r="T41" s="78">
        <f>SUMPRODUCT(LTA!F41:AJ41,LTA!F$101:AJ$101,LTA!F$103:AJ$103)</f>
        <v>239.64</v>
      </c>
      <c r="U41" s="78">
        <f>SUMPRODUCT(LTA!F41:AJ41,LTA!F$102:AJ$102,LTA!F$103:AJ$103)</f>
        <v>79.88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-94</v>
      </c>
      <c r="AA41" s="117">
        <f>STOA!H41</f>
        <v>811.19</v>
      </c>
      <c r="AB41" s="117">
        <f>-STOA!N41</f>
        <v>0</v>
      </c>
      <c r="AC41">
        <f t="shared" si="0"/>
        <v>19.914057462195004</v>
      </c>
      <c r="AD41">
        <f t="shared" si="1"/>
        <v>1933.6797861488192</v>
      </c>
      <c r="AE41">
        <f>'IDT-1'!B41</f>
        <v>0</v>
      </c>
      <c r="AF41" s="26"/>
      <c r="AG41">
        <f t="shared" si="2"/>
        <v>1888.6797861488192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13.648930710008553</v>
      </c>
      <c r="F42">
        <f>GT_Spot!P42</f>
        <v>0</v>
      </c>
      <c r="G42">
        <f>PPCL_NG!P42</f>
        <v>33.950000000000003</v>
      </c>
      <c r="H42">
        <f>PPCL_Spot!P42</f>
        <v>42.437170855276314</v>
      </c>
      <c r="I42">
        <f>Bawana_NG!P42</f>
        <v>76.004866027062235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689.71540023489695</v>
      </c>
      <c r="P42" s="77">
        <v>62.95</v>
      </c>
      <c r="Q42" s="77">
        <v>19.37</v>
      </c>
      <c r="R42" s="80">
        <v>37.5</v>
      </c>
      <c r="S42" s="80">
        <v>0</v>
      </c>
      <c r="T42" s="78">
        <f>SUMPRODUCT(LTA!F42:AJ42,LTA!F$101:AJ$101,LTA!F$103:AJ$103)</f>
        <v>260.2</v>
      </c>
      <c r="U42" s="78">
        <f>SUMPRODUCT(LTA!F42:AJ42,LTA!F$102:AJ$102,LTA!F$103:AJ$103)</f>
        <v>80.63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-81</v>
      </c>
      <c r="AA42" s="117">
        <f>STOA!H42</f>
        <v>812.94</v>
      </c>
      <c r="AB42" s="117">
        <f>-STOA!N42</f>
        <v>0</v>
      </c>
      <c r="AC42">
        <f t="shared" si="0"/>
        <v>19.45737636617757</v>
      </c>
      <c r="AD42">
        <f t="shared" si="1"/>
        <v>2028.8889914610666</v>
      </c>
      <c r="AE42">
        <f>'IDT-1'!B42</f>
        <v>0</v>
      </c>
      <c r="AF42" s="26"/>
      <c r="AG42">
        <f t="shared" si="2"/>
        <v>1983.8889914610666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13.648930710008553</v>
      </c>
      <c r="F43">
        <f>GT_Spot!P43</f>
        <v>0</v>
      </c>
      <c r="G43">
        <f>PPCL_NG!P43</f>
        <v>33.950000000000003</v>
      </c>
      <c r="H43">
        <f>PPCL_Spot!P43</f>
        <v>42.437170855276314</v>
      </c>
      <c r="I43">
        <f>Bawana_NG!P43</f>
        <v>76.004866027062235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687.37447702140662</v>
      </c>
      <c r="P43" s="77">
        <v>62.95</v>
      </c>
      <c r="Q43" s="77">
        <v>19.37</v>
      </c>
      <c r="R43" s="80">
        <v>37.5</v>
      </c>
      <c r="S43" s="80">
        <v>0</v>
      </c>
      <c r="T43" s="78">
        <f>SUMPRODUCT(LTA!F43:AJ43,LTA!F$101:AJ$101,LTA!F$103:AJ$103)</f>
        <v>276.02</v>
      </c>
      <c r="U43" s="78">
        <f>SUMPRODUCT(LTA!F43:AJ43,LTA!F$102:AJ$102,LTA!F$103:AJ$103)</f>
        <v>83.289999999999992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-56</v>
      </c>
      <c r="AA43" s="117">
        <f>STOA!H43</f>
        <v>820.49</v>
      </c>
      <c r="AB43" s="117">
        <f>-STOA!N43</f>
        <v>0</v>
      </c>
      <c r="AC43">
        <f t="shared" si="0"/>
        <v>19.754621517120807</v>
      </c>
      <c r="AD43">
        <f t="shared" si="1"/>
        <v>2042.2808230966327</v>
      </c>
      <c r="AE43">
        <f>'IDT-1'!B43</f>
        <v>0</v>
      </c>
      <c r="AF43" s="26"/>
      <c r="AG43">
        <f t="shared" si="2"/>
        <v>1997.2808230966327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13.648930710008553</v>
      </c>
      <c r="F44">
        <f>GT_Spot!P44</f>
        <v>0</v>
      </c>
      <c r="G44">
        <f>PPCL_NG!P44</f>
        <v>33.950000000000003</v>
      </c>
      <c r="H44">
        <f>PPCL_Spot!P44</f>
        <v>42.437170855276314</v>
      </c>
      <c r="I44">
        <f>Bawana_NG!P44</f>
        <v>76.004866027062235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687.35027168512249</v>
      </c>
      <c r="P44" s="77">
        <v>62.95</v>
      </c>
      <c r="Q44" s="77">
        <v>19.37</v>
      </c>
      <c r="R44" s="80">
        <v>37.5</v>
      </c>
      <c r="S44" s="80">
        <v>0</v>
      </c>
      <c r="T44" s="78">
        <f>SUMPRODUCT(LTA!F44:AJ44,LTA!F$101:AJ$101,LTA!F$103:AJ$103)</f>
        <v>292.13</v>
      </c>
      <c r="U44" s="78">
        <f>SUMPRODUCT(LTA!F44:AJ44,LTA!F$102:AJ$102,LTA!F$103:AJ$103)</f>
        <v>85.95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-38</v>
      </c>
      <c r="AA44" s="117">
        <f>STOA!H44</f>
        <v>821.19</v>
      </c>
      <c r="AB44" s="117">
        <f>-STOA!N44</f>
        <v>0</v>
      </c>
      <c r="AC44">
        <f t="shared" si="0"/>
        <v>19.552863154229307</v>
      </c>
      <c r="AD44">
        <f t="shared" si="1"/>
        <v>2103.9283761232405</v>
      </c>
      <c r="AE44">
        <f>'IDT-1'!B44</f>
        <v>0</v>
      </c>
      <c r="AF44" s="26"/>
      <c r="AG44">
        <f t="shared" si="2"/>
        <v>2058.9283761232405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13.648930710008553</v>
      </c>
      <c r="F45">
        <f>GT_Spot!P45</f>
        <v>0</v>
      </c>
      <c r="G45">
        <f>PPCL_NG!P45</f>
        <v>33.950000000000003</v>
      </c>
      <c r="H45">
        <f>PPCL_Spot!P45</f>
        <v>42.437170855276314</v>
      </c>
      <c r="I45">
        <f>Bawana_NG!P45</f>
        <v>76.004866027062235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689.30818804326816</v>
      </c>
      <c r="P45" s="77">
        <v>63.46</v>
      </c>
      <c r="Q45" s="77">
        <v>19.649999999999999</v>
      </c>
      <c r="R45" s="80">
        <v>37.5</v>
      </c>
      <c r="S45" s="80">
        <v>0</v>
      </c>
      <c r="T45" s="78">
        <f>SUMPRODUCT(LTA!F45:AJ45,LTA!F$101:AJ$101,LTA!F$103:AJ$103)</f>
        <v>303.13</v>
      </c>
      <c r="U45" s="78">
        <f>SUMPRODUCT(LTA!F45:AJ45,LTA!F$102:AJ$102,LTA!F$103:AJ$103)</f>
        <v>89.18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-20</v>
      </c>
      <c r="AA45" s="117">
        <f>STOA!H45</f>
        <v>821.8900000000001</v>
      </c>
      <c r="AB45" s="117">
        <f>-STOA!N45</f>
        <v>0</v>
      </c>
      <c r="AC45">
        <f t="shared" si="0"/>
        <v>19.723675120037321</v>
      </c>
      <c r="AD45">
        <f t="shared" si="1"/>
        <v>2181.4254805155779</v>
      </c>
      <c r="AE45">
        <f>'IDT-1'!B45</f>
        <v>0</v>
      </c>
      <c r="AF45" s="26"/>
      <c r="AG45">
        <f t="shared" si="2"/>
        <v>2136.4254805155779</v>
      </c>
      <c r="AI45" s="75">
        <f>PXIL!H45</f>
        <v>0</v>
      </c>
      <c r="AJ45" s="75">
        <f>PXIL!N45</f>
        <v>0</v>
      </c>
      <c r="AK45" s="75">
        <f>RTM_IEX!H45</f>
        <v>30.99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8.1762134544422356</v>
      </c>
      <c r="F46">
        <f>GT_Spot!P46</f>
        <v>0</v>
      </c>
      <c r="G46">
        <f>PPCL_NG!P46</f>
        <v>33.950000000000003</v>
      </c>
      <c r="H46">
        <f>PPCL_Spot!P46</f>
        <v>42.43</v>
      </c>
      <c r="I46">
        <f>Bawana_NG!P46</f>
        <v>76.004866027062235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694.35005421122071</v>
      </c>
      <c r="P46" s="77">
        <v>63.46</v>
      </c>
      <c r="Q46" s="77">
        <v>19.649999999999999</v>
      </c>
      <c r="R46" s="80">
        <v>37.5</v>
      </c>
      <c r="S46" s="80">
        <v>0</v>
      </c>
      <c r="T46" s="78">
        <f>SUMPRODUCT(LTA!F46:AJ46,LTA!F$101:AJ$101,LTA!F$103:AJ$103)</f>
        <v>315.26</v>
      </c>
      <c r="U46" s="78">
        <f>SUMPRODUCT(LTA!F46:AJ46,LTA!F$102:AJ$102,LTA!F$103:AJ$103)</f>
        <v>92.47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-31</v>
      </c>
      <c r="AA46" s="117">
        <f>STOA!H46</f>
        <v>823.29000000000008</v>
      </c>
      <c r="AB46" s="117">
        <f>-STOA!N46</f>
        <v>0</v>
      </c>
      <c r="AC46">
        <f t="shared" si="0"/>
        <v>19.83763192968404</v>
      </c>
      <c r="AD46">
        <f t="shared" si="1"/>
        <v>2172.1635017630415</v>
      </c>
      <c r="AE46">
        <f>'IDT-1'!B46</f>
        <v>0</v>
      </c>
      <c r="AF46" s="26"/>
      <c r="AG46">
        <f t="shared" si="2"/>
        <v>2127.1635017630415</v>
      </c>
      <c r="AI46" s="75">
        <f>PXIL!H46</f>
        <v>0</v>
      </c>
      <c r="AJ46" s="75">
        <f>PXIL!N46</f>
        <v>0</v>
      </c>
      <c r="AK46" s="75">
        <f>RTM_IEX!H46</f>
        <v>16.46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8.1762134544422356</v>
      </c>
      <c r="F47">
        <f>GT_Spot!P47</f>
        <v>0</v>
      </c>
      <c r="G47">
        <f>PPCL_NG!P47</f>
        <v>33.950000000000003</v>
      </c>
      <c r="H47">
        <f>PPCL_Spot!P47</f>
        <v>9.0700000000000021</v>
      </c>
      <c r="I47">
        <f>Bawana_NG!P47</f>
        <v>76.004866027062235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846.77053087061222</v>
      </c>
      <c r="P47" s="77">
        <v>63.780000000000015</v>
      </c>
      <c r="Q47" s="77">
        <v>19.649999999999999</v>
      </c>
      <c r="R47" s="80">
        <v>37.5</v>
      </c>
      <c r="S47" s="80">
        <v>0</v>
      </c>
      <c r="T47" s="78">
        <f>SUMPRODUCT(LTA!F47:AJ47,LTA!F$101:AJ$101,LTA!F$103:AJ$103)</f>
        <v>320.33</v>
      </c>
      <c r="U47" s="78">
        <f>SUMPRODUCT(LTA!F47:AJ47,LTA!F$102:AJ$102,LTA!F$103:AJ$103)</f>
        <v>94.98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823.99</v>
      </c>
      <c r="AB47" s="117">
        <f>-STOA!N47</f>
        <v>0</v>
      </c>
      <c r="AC47">
        <f t="shared" si="0"/>
        <v>21.064783694908154</v>
      </c>
      <c r="AD47">
        <f t="shared" si="1"/>
        <v>2254.1368266572085</v>
      </c>
      <c r="AE47">
        <f>'IDT-1'!B47</f>
        <v>0</v>
      </c>
      <c r="AF47" s="26"/>
      <c r="AG47">
        <f t="shared" si="2"/>
        <v>2209.1368266572085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8.1762134544422356</v>
      </c>
      <c r="F48">
        <f>GT_Spot!P48</f>
        <v>0</v>
      </c>
      <c r="G48">
        <f>PPCL_NG!P48</f>
        <v>33.950000000000003</v>
      </c>
      <c r="H48">
        <f>PPCL_Spot!P48</f>
        <v>9.0700000000000021</v>
      </c>
      <c r="I48">
        <f>Bawana_NG!P48</f>
        <v>76.004866027062235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848.85021990222026</v>
      </c>
      <c r="P48" s="77">
        <v>63.780000000000015</v>
      </c>
      <c r="Q48" s="77">
        <v>19.569999999999997</v>
      </c>
      <c r="R48" s="80">
        <v>37.5</v>
      </c>
      <c r="S48" s="80">
        <v>0</v>
      </c>
      <c r="T48" s="78">
        <f>SUMPRODUCT(LTA!F48:AJ48,LTA!F$101:AJ$101,LTA!F$103:AJ$103)</f>
        <v>323.67</v>
      </c>
      <c r="U48" s="78">
        <f>SUMPRODUCT(LTA!F48:AJ48,LTA!F$102:AJ$102,LTA!F$103:AJ$103)</f>
        <v>98.11999999999999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823.99</v>
      </c>
      <c r="AB48" s="117">
        <f>-STOA!N48</f>
        <v>0</v>
      </c>
      <c r="AC48">
        <f t="shared" si="0"/>
        <v>21.183795595997278</v>
      </c>
      <c r="AD48">
        <f t="shared" si="1"/>
        <v>2257.4975037877275</v>
      </c>
      <c r="AE48">
        <f>'IDT-1'!B48</f>
        <v>0</v>
      </c>
      <c r="AF48" s="26"/>
      <c r="AG48">
        <f t="shared" si="2"/>
        <v>2212.4975037877275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13.648930710008553</v>
      </c>
      <c r="F49">
        <f>GT_Spot!P49</f>
        <v>0</v>
      </c>
      <c r="G49">
        <f>PPCL_NG!P49</f>
        <v>33.950000000000003</v>
      </c>
      <c r="H49">
        <f>PPCL_Spot!P49</f>
        <v>10.91</v>
      </c>
      <c r="I49">
        <f>Bawana_NG!P49</f>
        <v>76.004866027062235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842.23435400729124</v>
      </c>
      <c r="P49" s="77">
        <v>67.595208445711648</v>
      </c>
      <c r="Q49" s="77">
        <v>38.369999999999997</v>
      </c>
      <c r="R49" s="80">
        <v>37.5</v>
      </c>
      <c r="S49" s="80">
        <v>0</v>
      </c>
      <c r="T49" s="78">
        <f>SUMPRODUCT(LTA!F49:AJ49,LTA!F$101:AJ$101,LTA!F$103:AJ$103)</f>
        <v>326.68</v>
      </c>
      <c r="U49" s="78">
        <f>SUMPRODUCT(LTA!F49:AJ49,LTA!F$102:AJ$102,LTA!F$103:AJ$103)</f>
        <v>100.8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824.69</v>
      </c>
      <c r="AB49" s="117">
        <f>-STOA!N49</f>
        <v>0</v>
      </c>
      <c r="AC49">
        <f t="shared" si="0"/>
        <v>21.276489299371441</v>
      </c>
      <c r="AD49">
        <f t="shared" si="1"/>
        <v>2306.1068698907025</v>
      </c>
      <c r="AE49">
        <f>'IDT-1'!B49</f>
        <v>0</v>
      </c>
      <c r="AF49" s="26"/>
      <c r="AG49">
        <f t="shared" si="2"/>
        <v>2261.1068698907025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11.640399153311158</v>
      </c>
      <c r="F50">
        <f>GT_Spot!P50</f>
        <v>0</v>
      </c>
      <c r="G50">
        <f>PPCL_NG!P50</f>
        <v>33.950000000000003</v>
      </c>
      <c r="H50">
        <f>PPCL_Spot!P50</f>
        <v>10.91</v>
      </c>
      <c r="I50">
        <f>Bawana_NG!P50</f>
        <v>76.004866027062235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842.08879606638016</v>
      </c>
      <c r="P50" s="77">
        <v>67.595208445711648</v>
      </c>
      <c r="Q50" s="77">
        <v>38.369999999999997</v>
      </c>
      <c r="R50" s="80">
        <v>37.5</v>
      </c>
      <c r="S50" s="80">
        <v>0</v>
      </c>
      <c r="T50" s="78">
        <f>SUMPRODUCT(LTA!F50:AJ50,LTA!F$101:AJ$101,LTA!F$103:AJ$103)</f>
        <v>327.06</v>
      </c>
      <c r="U50" s="78">
        <f>SUMPRODUCT(LTA!F50:AJ50,LTA!F$102:AJ$102,LTA!F$103:AJ$103)</f>
        <v>103.9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824.69</v>
      </c>
      <c r="AB50" s="117">
        <f>-STOA!N50</f>
        <v>0</v>
      </c>
      <c r="AC50">
        <f t="shared" si="0"/>
        <v>21.101716633826381</v>
      </c>
      <c r="AD50">
        <f t="shared" si="1"/>
        <v>2328.6075530586386</v>
      </c>
      <c r="AE50">
        <f>'IDT-1'!B50</f>
        <v>0</v>
      </c>
      <c r="AF50" s="26"/>
      <c r="AG50">
        <f t="shared" si="2"/>
        <v>2283.6075530586386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11.640399153311158</v>
      </c>
      <c r="F51">
        <f>GT_Spot!P51</f>
        <v>0</v>
      </c>
      <c r="G51">
        <f>PPCL_NG!P51</f>
        <v>33.950000000000003</v>
      </c>
      <c r="H51">
        <f>PPCL_Spot!P51</f>
        <v>10.91</v>
      </c>
      <c r="I51">
        <f>Bawana_NG!P51</f>
        <v>76.004866027062235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842.45103221882448</v>
      </c>
      <c r="P51" s="77">
        <v>58.92</v>
      </c>
      <c r="Q51" s="77">
        <v>16.03</v>
      </c>
      <c r="R51" s="80">
        <v>37.5</v>
      </c>
      <c r="S51" s="80">
        <v>0</v>
      </c>
      <c r="T51" s="78">
        <f>SUMPRODUCT(LTA!F51:AJ51,LTA!F$101:AJ$101,LTA!F$103:AJ$103)</f>
        <v>327.54000000000002</v>
      </c>
      <c r="U51" s="78">
        <f>SUMPRODUCT(LTA!F51:AJ51,LTA!F$102:AJ$102,LTA!F$103:AJ$103)</f>
        <v>105.75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824.69</v>
      </c>
      <c r="AB51" s="117">
        <f>-STOA!N51</f>
        <v>0</v>
      </c>
      <c r="AC51">
        <f t="shared" si="0"/>
        <v>21.713263417112945</v>
      </c>
      <c r="AD51">
        <f t="shared" si="1"/>
        <v>2445.7030339820853</v>
      </c>
      <c r="AE51">
        <f>'IDT-1'!B51</f>
        <v>0</v>
      </c>
      <c r="AF51" s="26"/>
      <c r="AG51">
        <f t="shared" si="2"/>
        <v>2400.7030339820853</v>
      </c>
      <c r="AI51" s="75">
        <f>PXIL!H51</f>
        <v>0</v>
      </c>
      <c r="AJ51" s="75">
        <f>PXIL!N51</f>
        <v>0</v>
      </c>
      <c r="AK51" s="75">
        <f>RTM_IEX!H51</f>
        <v>122.03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11.640399153311158</v>
      </c>
      <c r="F52">
        <f>GT_Spot!P52</f>
        <v>0</v>
      </c>
      <c r="G52">
        <f>PPCL_NG!P52</f>
        <v>33.950000000000003</v>
      </c>
      <c r="H52">
        <f>PPCL_Spot!P52</f>
        <v>10.91</v>
      </c>
      <c r="I52">
        <f>Bawana_NG!P52</f>
        <v>76.004866027062235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890.6739889607054</v>
      </c>
      <c r="P52" s="77">
        <v>57.260000000000012</v>
      </c>
      <c r="Q52" s="77">
        <v>17.829999999999998</v>
      </c>
      <c r="R52" s="80">
        <v>37.5</v>
      </c>
      <c r="S52" s="80">
        <v>0</v>
      </c>
      <c r="T52" s="78">
        <f>SUMPRODUCT(LTA!F52:AJ52,LTA!F$101:AJ$101,LTA!F$103:AJ$103)</f>
        <v>327.37</v>
      </c>
      <c r="U52" s="78">
        <f>SUMPRODUCT(LTA!F52:AJ52,LTA!F$102:AJ$102,LTA!F$103:AJ$103)</f>
        <v>107.58000000000001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824.69</v>
      </c>
      <c r="AB52" s="117">
        <f>-STOA!N52</f>
        <v>0</v>
      </c>
      <c r="AC52">
        <f t="shared" si="0"/>
        <v>21.650633436441492</v>
      </c>
      <c r="AD52">
        <f t="shared" si="1"/>
        <v>2438.6486207046369</v>
      </c>
      <c r="AE52">
        <f>'IDT-1'!B52</f>
        <v>0</v>
      </c>
      <c r="AF52" s="26"/>
      <c r="AG52">
        <f t="shared" si="2"/>
        <v>2393.6486207046369</v>
      </c>
      <c r="AI52" s="75">
        <f>PXIL!H52</f>
        <v>0</v>
      </c>
      <c r="AJ52" s="75">
        <f>PXIL!N52</f>
        <v>0</v>
      </c>
      <c r="AK52" s="75">
        <f>RTM_IEX!H52</f>
        <v>64.89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11.640399153311158</v>
      </c>
      <c r="F53">
        <f>GT_Spot!P53</f>
        <v>0</v>
      </c>
      <c r="G53">
        <f>PPCL_NG!P53</f>
        <v>33.950000000000003</v>
      </c>
      <c r="H53">
        <f>PPCL_Spot!P53</f>
        <v>10.91</v>
      </c>
      <c r="I53">
        <f>Bawana_NG!P53</f>
        <v>78.284899239953987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903.63260287490709</v>
      </c>
      <c r="P53" s="77">
        <v>110.89</v>
      </c>
      <c r="Q53" s="77">
        <v>15.790000000000001</v>
      </c>
      <c r="R53" s="80">
        <v>37.5</v>
      </c>
      <c r="S53" s="80">
        <v>0</v>
      </c>
      <c r="T53" s="78">
        <f>SUMPRODUCT(LTA!F53:AJ53,LTA!F$101:AJ$101,LTA!F$103:AJ$103)</f>
        <v>327.21000000000004</v>
      </c>
      <c r="U53" s="78">
        <f>SUMPRODUCT(LTA!F53:AJ53,LTA!F$102:AJ$102,LTA!F$103:AJ$103)</f>
        <v>113.73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824.69</v>
      </c>
      <c r="AB53" s="117">
        <f>-STOA!N53</f>
        <v>0</v>
      </c>
      <c r="AC53">
        <f t="shared" si="0"/>
        <v>21.737477531159918</v>
      </c>
      <c r="AD53">
        <f t="shared" si="1"/>
        <v>2448.4304237370125</v>
      </c>
      <c r="AE53">
        <f>'IDT-1'!B53</f>
        <v>0</v>
      </c>
      <c r="AF53" s="26"/>
      <c r="AG53">
        <f t="shared" si="2"/>
        <v>2403.4304237370125</v>
      </c>
      <c r="AI53" s="75">
        <f>PXIL!H53</f>
        <v>0</v>
      </c>
      <c r="AJ53" s="75">
        <f>PXIL!N53</f>
        <v>0</v>
      </c>
      <c r="AK53" s="75">
        <f>RTM_IEX!H53</f>
        <v>1.94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11.640399153311158</v>
      </c>
      <c r="F54">
        <f>GT_Spot!P54</f>
        <v>0</v>
      </c>
      <c r="G54">
        <f>PPCL_NG!P54</f>
        <v>33.950000000000003</v>
      </c>
      <c r="H54">
        <f>PPCL_Spot!P54</f>
        <v>10.91</v>
      </c>
      <c r="I54">
        <f>Bawana_NG!P54</f>
        <v>78.284899239953987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906.42125895900733</v>
      </c>
      <c r="P54" s="77">
        <v>110.89</v>
      </c>
      <c r="Q54" s="77">
        <v>15.790000000000001</v>
      </c>
      <c r="R54" s="80">
        <v>37.5</v>
      </c>
      <c r="S54" s="80">
        <v>0</v>
      </c>
      <c r="T54" s="78">
        <f>SUMPRODUCT(LTA!F54:AJ54,LTA!F$101:AJ$101,LTA!F$103:AJ$103)</f>
        <v>327.28000000000003</v>
      </c>
      <c r="U54" s="78">
        <f>SUMPRODUCT(LTA!F54:AJ54,LTA!F$102:AJ$102,LTA!F$103:AJ$103)</f>
        <v>116.07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824.69</v>
      </c>
      <c r="AB54" s="117">
        <f>-STOA!N54</f>
        <v>0</v>
      </c>
      <c r="AC54">
        <f t="shared" si="0"/>
        <v>21.774689704699998</v>
      </c>
      <c r="AD54">
        <f t="shared" si="1"/>
        <v>2452.6218676475723</v>
      </c>
      <c r="AE54">
        <f>'IDT-1'!B54</f>
        <v>0</v>
      </c>
      <c r="AF54" s="26"/>
      <c r="AG54">
        <f t="shared" si="2"/>
        <v>2407.6218676475723</v>
      </c>
      <c r="AI54" s="75">
        <f>PXIL!H54</f>
        <v>0</v>
      </c>
      <c r="AJ54" s="75">
        <f>PXIL!N54</f>
        <v>0</v>
      </c>
      <c r="AK54" s="75">
        <f>RTM_IEX!H54</f>
        <v>0.97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11.640399153311158</v>
      </c>
      <c r="F55">
        <f>GT_Spot!P55</f>
        <v>0</v>
      </c>
      <c r="G55">
        <f>PPCL_NG!P55</f>
        <v>33.950000000000003</v>
      </c>
      <c r="H55">
        <f>PPCL_Spot!P55</f>
        <v>10.91</v>
      </c>
      <c r="I55">
        <f>Bawana_NG!P55</f>
        <v>78.284899239953987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906.42036119090699</v>
      </c>
      <c r="P55" s="77">
        <v>118.38</v>
      </c>
      <c r="Q55" s="77">
        <v>19.369999999999997</v>
      </c>
      <c r="R55" s="80">
        <v>37.5</v>
      </c>
      <c r="S55" s="80">
        <v>0</v>
      </c>
      <c r="T55" s="78">
        <f>SUMPRODUCT(LTA!F55:AJ55,LTA!F$101:AJ$101,LTA!F$103:AJ$103)</f>
        <v>326.43</v>
      </c>
      <c r="U55" s="78">
        <f>SUMPRODUCT(LTA!F55:AJ55,LTA!F$102:AJ$102,LTA!F$103:AJ$103)</f>
        <v>117.82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834.37</v>
      </c>
      <c r="AB55" s="117">
        <f>-STOA!N55</f>
        <v>0</v>
      </c>
      <c r="AC55">
        <f t="shared" si="0"/>
        <v>22.231887757528767</v>
      </c>
      <c r="AD55">
        <f t="shared" si="1"/>
        <v>2441.8437718266428</v>
      </c>
      <c r="AE55">
        <f>'IDT-1'!B55</f>
        <v>0</v>
      </c>
      <c r="AF55" s="26"/>
      <c r="AG55">
        <f t="shared" si="2"/>
        <v>2396.8437718266428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11.640399153311158</v>
      </c>
      <c r="F56">
        <f>GT_Spot!P56</f>
        <v>0</v>
      </c>
      <c r="G56">
        <f>PPCL_NG!P56</f>
        <v>33.950000000000003</v>
      </c>
      <c r="H56">
        <f>PPCL_Spot!P56</f>
        <v>10.91</v>
      </c>
      <c r="I56">
        <f>Bawana_NG!P56</f>
        <v>78.284899239953987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906.55937676434985</v>
      </c>
      <c r="P56" s="77">
        <v>118.38</v>
      </c>
      <c r="Q56" s="77">
        <v>38.36999999999999</v>
      </c>
      <c r="R56" s="80">
        <v>37.5</v>
      </c>
      <c r="S56" s="80">
        <v>0</v>
      </c>
      <c r="T56" s="78">
        <f>SUMPRODUCT(LTA!F56:AJ56,LTA!F$101:AJ$101,LTA!F$103:AJ$103)</f>
        <v>322.17</v>
      </c>
      <c r="U56" s="78">
        <f>SUMPRODUCT(LTA!F56:AJ56,LTA!F$102:AJ$102,LTA!F$103:AJ$103)</f>
        <v>109.01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844.06000000000006</v>
      </c>
      <c r="AB56" s="117">
        <f>-STOA!N56</f>
        <v>0</v>
      </c>
      <c r="AC56">
        <f t="shared" si="0"/>
        <v>22.25515143678653</v>
      </c>
      <c r="AD56">
        <f t="shared" si="1"/>
        <v>2470.5795237208285</v>
      </c>
      <c r="AE56">
        <f>'IDT-1'!B56</f>
        <v>0</v>
      </c>
      <c r="AF56" s="26"/>
      <c r="AG56">
        <f t="shared" si="2"/>
        <v>2425.5795237208285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-0.29070999999999997</v>
      </c>
      <c r="F57">
        <f>GT_Spot!P57</f>
        <v>0</v>
      </c>
      <c r="G57">
        <f>PPCL_NG!P57</f>
        <v>33.950000000000003</v>
      </c>
      <c r="H57">
        <f>PPCL_Spot!P57</f>
        <v>10.91</v>
      </c>
      <c r="I57">
        <f>Bawana_NG!P57</f>
        <v>78.284899239953987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933.44643882204389</v>
      </c>
      <c r="P57" s="77">
        <v>118.38</v>
      </c>
      <c r="Q57" s="77">
        <v>38.36999999999999</v>
      </c>
      <c r="R57" s="80">
        <v>37.5</v>
      </c>
      <c r="S57" s="80">
        <v>0</v>
      </c>
      <c r="T57" s="78">
        <f>SUMPRODUCT(LTA!F57:AJ57,LTA!F$101:AJ$101,LTA!F$103:AJ$103)</f>
        <v>322.25</v>
      </c>
      <c r="U57" s="78">
        <f>SUMPRODUCT(LTA!F57:AJ57,LTA!F$102:AJ$102,LTA!F$103:AJ$103)</f>
        <v>105.55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844.06000000000006</v>
      </c>
      <c r="AB57" s="117">
        <f>-STOA!N57</f>
        <v>0</v>
      </c>
      <c r="AC57">
        <f t="shared" si="0"/>
        <v>22.300012138141707</v>
      </c>
      <c r="AD57">
        <f t="shared" si="1"/>
        <v>2489.1106159238566</v>
      </c>
      <c r="AE57">
        <f>'IDT-1'!B57</f>
        <v>0</v>
      </c>
      <c r="AF57" s="26"/>
      <c r="AG57">
        <f t="shared" si="2"/>
        <v>2444.1106159238566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9.3370909090909091</v>
      </c>
      <c r="F58">
        <f>GT_Spot!P58</f>
        <v>0</v>
      </c>
      <c r="G58">
        <f>PPCL_NG!P58</f>
        <v>33.950000000000003</v>
      </c>
      <c r="H58">
        <f>PPCL_Spot!P58</f>
        <v>10.91</v>
      </c>
      <c r="I58">
        <f>Bawana_NG!P58</f>
        <v>78.284899239953987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933.44648636583406</v>
      </c>
      <c r="P58" s="77">
        <v>118.38</v>
      </c>
      <c r="Q58" s="77">
        <v>38.36999999999999</v>
      </c>
      <c r="R58" s="80">
        <v>37.5</v>
      </c>
      <c r="S58" s="80">
        <v>0</v>
      </c>
      <c r="T58" s="78">
        <f>SUMPRODUCT(LTA!F58:AJ58,LTA!F$101:AJ$101,LTA!F$103:AJ$103)</f>
        <v>320.75</v>
      </c>
      <c r="U58" s="78">
        <f>SUMPRODUCT(LTA!F58:AJ58,LTA!F$102:AJ$102,LTA!F$103:AJ$103)</f>
        <v>106.38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848.90000000000009</v>
      </c>
      <c r="AB58" s="117">
        <f>-STOA!N58</f>
        <v>0</v>
      </c>
      <c r="AC58">
        <f t="shared" si="0"/>
        <v>22.442928378641671</v>
      </c>
      <c r="AD58">
        <f t="shared" si="1"/>
        <v>2499.7655481362376</v>
      </c>
      <c r="AE58">
        <f>'IDT-1'!B58</f>
        <v>0</v>
      </c>
      <c r="AF58" s="26"/>
      <c r="AG58">
        <f t="shared" si="2"/>
        <v>2454.7655481362376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9.3370909090909091</v>
      </c>
      <c r="F59">
        <f>GT_Spot!P59</f>
        <v>0</v>
      </c>
      <c r="G59">
        <f>PPCL_NG!P59</f>
        <v>33.950000000000003</v>
      </c>
      <c r="H59">
        <f>PPCL_Spot!P59</f>
        <v>10.91</v>
      </c>
      <c r="I59">
        <f>Bawana_NG!P59</f>
        <v>78.284899239953987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933.24758601335338</v>
      </c>
      <c r="P59" s="77">
        <v>118.38451711374823</v>
      </c>
      <c r="Q59" s="77">
        <v>38.36999999999999</v>
      </c>
      <c r="R59" s="80">
        <v>37.5</v>
      </c>
      <c r="S59" s="80">
        <v>0</v>
      </c>
      <c r="T59" s="78">
        <f>SUMPRODUCT(LTA!F59:AJ59,LTA!F$101:AJ$101,LTA!F$103:AJ$103)</f>
        <v>319.8</v>
      </c>
      <c r="U59" s="78">
        <f>SUMPRODUCT(LTA!F59:AJ59,LTA!F$102:AJ$102,LTA!F$103:AJ$103)</f>
        <v>107.26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848.55000000000007</v>
      </c>
      <c r="AB59" s="117">
        <f>-STOA!N59</f>
        <v>0</v>
      </c>
      <c r="AC59">
        <f t="shared" si="0"/>
        <v>23.088772020830088</v>
      </c>
      <c r="AD59">
        <f t="shared" si="1"/>
        <v>2600.6353212553163</v>
      </c>
      <c r="AE59">
        <f>'IDT-1'!B59</f>
        <v>0</v>
      </c>
      <c r="AF59" s="26"/>
      <c r="AG59">
        <f t="shared" si="2"/>
        <v>2600.6353212553163</v>
      </c>
      <c r="AI59" s="75">
        <f>PXIL!H59</f>
        <v>0</v>
      </c>
      <c r="AJ59" s="75">
        <f>PXIL!N59</f>
        <v>0</v>
      </c>
      <c r="AK59" s="75">
        <f>RTM_IEX!H59</f>
        <v>88.13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9.3370909090909091</v>
      </c>
      <c r="F60">
        <f>GT_Spot!P60</f>
        <v>0</v>
      </c>
      <c r="G60">
        <f>PPCL_NG!P60</f>
        <v>33.950000000000003</v>
      </c>
      <c r="H60">
        <f>PPCL_Spot!P60</f>
        <v>10.91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956.88871401463666</v>
      </c>
      <c r="P60" s="77">
        <v>118.38451711374823</v>
      </c>
      <c r="Q60" s="77">
        <v>38.36999999999999</v>
      </c>
      <c r="R60" s="80">
        <v>37.5</v>
      </c>
      <c r="S60" s="80">
        <v>0</v>
      </c>
      <c r="T60" s="78">
        <f>SUMPRODUCT(LTA!F60:AJ60,LTA!F$101:AJ$101,LTA!F$103:AJ$103)</f>
        <v>316.87</v>
      </c>
      <c r="U60" s="78">
        <f>SUMPRODUCT(LTA!F60:AJ60,LTA!F$102:AJ$102,LTA!F$103:AJ$103)</f>
        <v>107.98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856.49</v>
      </c>
      <c r="AB60" s="117">
        <f>-STOA!N60</f>
        <v>0</v>
      </c>
      <c r="AC60">
        <f t="shared" si="0"/>
        <v>23.29633083392979</v>
      </c>
      <c r="AD60">
        <f t="shared" si="1"/>
        <v>2624.0139912035461</v>
      </c>
      <c r="AE60">
        <f>'IDT-1'!B60</f>
        <v>0</v>
      </c>
      <c r="AF60" s="26"/>
      <c r="AG60">
        <f t="shared" si="2"/>
        <v>2624.0139912035461</v>
      </c>
      <c r="AI60" s="75">
        <f>PXIL!H60</f>
        <v>0</v>
      </c>
      <c r="AJ60" s="75">
        <f>PXIL!N60</f>
        <v>0</v>
      </c>
      <c r="AK60" s="75">
        <f>RTM_IEX!H60</f>
        <v>61.01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9.3370909090909091</v>
      </c>
      <c r="F61">
        <f>GT_Spot!P61</f>
        <v>0</v>
      </c>
      <c r="G61">
        <f>PPCL_NG!P61</f>
        <v>33.950000000000003</v>
      </c>
      <c r="H61">
        <f>PPCL_Spot!P61</f>
        <v>10.91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1031.4022696559878</v>
      </c>
      <c r="P61" s="77">
        <v>118.38451711374823</v>
      </c>
      <c r="Q61" s="77">
        <v>38.36999999999999</v>
      </c>
      <c r="R61" s="80">
        <v>37.5</v>
      </c>
      <c r="S61" s="80">
        <v>0</v>
      </c>
      <c r="T61" s="78">
        <f>SUMPRODUCT(LTA!F61:AJ61,LTA!F$101:AJ$101,LTA!F$103:AJ$103)</f>
        <v>310.64</v>
      </c>
      <c r="U61" s="78">
        <f>SUMPRODUCT(LTA!F61:AJ61,LTA!F$102:AJ$102,LTA!F$103:AJ$103)</f>
        <v>109.19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858.53000000000009</v>
      </c>
      <c r="AB61" s="117">
        <f>-STOA!N61</f>
        <v>0</v>
      </c>
      <c r="AC61">
        <f t="shared" si="0"/>
        <v>23.593450123573678</v>
      </c>
      <c r="AD61">
        <f t="shared" si="1"/>
        <v>2657.4804275552528</v>
      </c>
      <c r="AE61">
        <f>'IDT-1'!B61</f>
        <v>0</v>
      </c>
      <c r="AF61" s="26"/>
      <c r="AG61">
        <f t="shared" si="2"/>
        <v>2657.4804275552528</v>
      </c>
      <c r="AI61" s="75">
        <f>PXIL!H61</f>
        <v>0</v>
      </c>
      <c r="AJ61" s="75">
        <f>PXIL!N61</f>
        <v>0</v>
      </c>
      <c r="AK61" s="75">
        <f>RTM_IEX!H61</f>
        <v>23.24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12.644790137951276</v>
      </c>
      <c r="F62">
        <f>GT_Spot!P62</f>
        <v>0</v>
      </c>
      <c r="G62">
        <f>PPCL_NG!P62</f>
        <v>33.950000000000003</v>
      </c>
      <c r="H62">
        <f>PPCL_Spot!P62</f>
        <v>10.91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1037.3758869018936</v>
      </c>
      <c r="P62" s="77">
        <v>118.38451711374823</v>
      </c>
      <c r="Q62" s="77">
        <v>38.36999999999999</v>
      </c>
      <c r="R62" s="80">
        <v>37.5</v>
      </c>
      <c r="S62" s="80">
        <v>0</v>
      </c>
      <c r="T62" s="78">
        <f>SUMPRODUCT(LTA!F62:AJ62,LTA!F$101:AJ$101,LTA!F$103:AJ$103)</f>
        <v>298.43</v>
      </c>
      <c r="U62" s="78">
        <f>SUMPRODUCT(LTA!F62:AJ62,LTA!F$102:AJ$102,LTA!F$103:AJ$103)</f>
        <v>109.88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862.67000000000007</v>
      </c>
      <c r="AB62" s="117">
        <f>-STOA!N62</f>
        <v>0</v>
      </c>
      <c r="AC62">
        <f t="shared" si="0"/>
        <v>23.882981708551622</v>
      </c>
      <c r="AD62">
        <f t="shared" si="1"/>
        <v>2690.0922124450412</v>
      </c>
      <c r="AE62">
        <f>'IDT-1'!B62</f>
        <v>0</v>
      </c>
      <c r="AF62" s="26"/>
      <c r="AG62">
        <f t="shared" si="2"/>
        <v>2690.0922124450412</v>
      </c>
      <c r="AI62" s="75">
        <f>PXIL!H62</f>
        <v>0</v>
      </c>
      <c r="AJ62" s="75">
        <f>PXIL!N62</f>
        <v>0</v>
      </c>
      <c r="AK62" s="75">
        <f>RTM_IEX!H62</f>
        <v>54.24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12.644790137951276</v>
      </c>
      <c r="F63">
        <f>GT_Spot!P63</f>
        <v>0</v>
      </c>
      <c r="G63">
        <f>PPCL_NG!P63</f>
        <v>33.950000000000003</v>
      </c>
      <c r="H63">
        <f>PPCL_Spot!P63</f>
        <v>12.37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1060.2558587094552</v>
      </c>
      <c r="P63" s="77">
        <v>118.38451711374823</v>
      </c>
      <c r="Q63" s="77">
        <v>38.36999999999999</v>
      </c>
      <c r="R63" s="80">
        <v>37.5</v>
      </c>
      <c r="S63" s="80">
        <v>0</v>
      </c>
      <c r="T63" s="78">
        <f>SUMPRODUCT(LTA!F63:AJ63,LTA!F$101:AJ$101,LTA!F$103:AJ$103)</f>
        <v>284.63</v>
      </c>
      <c r="U63" s="78">
        <f>SUMPRODUCT(LTA!F63:AJ63,LTA!F$102:AJ$102,LTA!F$103:AJ$103)</f>
        <v>115.85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864.01</v>
      </c>
      <c r="AB63" s="117">
        <f>-STOA!N63</f>
        <v>0</v>
      </c>
      <c r="AC63">
        <f t="shared" si="0"/>
        <v>26.21730958959456</v>
      </c>
      <c r="AD63">
        <f t="shared" si="1"/>
        <v>2352.3678563715598</v>
      </c>
      <c r="AE63">
        <f>'IDT-1'!B63</f>
        <v>0</v>
      </c>
      <c r="AF63" s="26"/>
      <c r="AG63">
        <f t="shared" si="2"/>
        <v>2352.3678563715598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-299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12.644790137951276</v>
      </c>
      <c r="F64">
        <f>GT_Spot!P64</f>
        <v>0</v>
      </c>
      <c r="G64">
        <f>PPCL_NG!P64</f>
        <v>33.950000000000003</v>
      </c>
      <c r="H64">
        <f>PPCL_Spot!P64</f>
        <v>12.37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1115.5260562910441</v>
      </c>
      <c r="P64" s="77">
        <v>118.38451711374823</v>
      </c>
      <c r="Q64" s="77">
        <v>38.36999999999999</v>
      </c>
      <c r="R64" s="80">
        <v>37.5</v>
      </c>
      <c r="S64" s="80">
        <v>0</v>
      </c>
      <c r="T64" s="78">
        <f>SUMPRODUCT(LTA!F64:AJ64,LTA!F$101:AJ$101,LTA!F$103:AJ$103)</f>
        <v>268.92</v>
      </c>
      <c r="U64" s="78">
        <f>SUMPRODUCT(LTA!F64:AJ64,LTA!F$102:AJ$102,LTA!F$103:AJ$103)</f>
        <v>116.08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866.76</v>
      </c>
      <c r="AB64" s="117">
        <f>-STOA!N64</f>
        <v>0</v>
      </c>
      <c r="AC64">
        <f t="shared" si="0"/>
        <v>26.351953885213273</v>
      </c>
      <c r="AD64">
        <f t="shared" si="1"/>
        <v>2421.7734096575305</v>
      </c>
      <c r="AE64">
        <f>'IDT-1'!B64</f>
        <v>0</v>
      </c>
      <c r="AF64" s="26"/>
      <c r="AG64">
        <f t="shared" si="2"/>
        <v>2421.7734096575305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-272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12.644790137951276</v>
      </c>
      <c r="F65">
        <f>GT_Spot!P65</f>
        <v>0</v>
      </c>
      <c r="G65">
        <f>PPCL_NG!P65</f>
        <v>33.950000000000003</v>
      </c>
      <c r="H65">
        <f>PPCL_Spot!P65</f>
        <v>13.096362121632881</v>
      </c>
      <c r="I65">
        <f>Bawana_NG!P65</f>
        <v>78.284899239953987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968.83380402617206</v>
      </c>
      <c r="P65" s="77">
        <v>118.38451711374823</v>
      </c>
      <c r="Q65" s="77">
        <v>38.36999999999999</v>
      </c>
      <c r="R65" s="80">
        <v>37.5</v>
      </c>
      <c r="S65" s="80">
        <v>0</v>
      </c>
      <c r="T65" s="78">
        <f>SUMPRODUCT(LTA!F65:AJ65,LTA!F$101:AJ$101,LTA!F$103:AJ$103)</f>
        <v>251.3</v>
      </c>
      <c r="U65" s="78">
        <f>SUMPRODUCT(LTA!F65:AJ65,LTA!F$102:AJ$102,LTA!F$103:AJ$103)</f>
        <v>116.28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870.90000000000009</v>
      </c>
      <c r="AB65" s="117">
        <f>-STOA!N65</f>
        <v>0</v>
      </c>
      <c r="AC65">
        <f t="shared" si="0"/>
        <v>24.833866185441924</v>
      </c>
      <c r="AD65">
        <f t="shared" si="1"/>
        <v>2234.7105064540165</v>
      </c>
      <c r="AE65">
        <f>'IDT-1'!B65</f>
        <v>0</v>
      </c>
      <c r="AF65" s="26"/>
      <c r="AG65">
        <f t="shared" si="2"/>
        <v>2234.7105064540165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-280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13.648930710008553</v>
      </c>
      <c r="F66">
        <f>GT_Spot!P66</f>
        <v>0</v>
      </c>
      <c r="G66">
        <f>PPCL_NG!P66</f>
        <v>33.950000000000003</v>
      </c>
      <c r="H66">
        <f>PPCL_Spot!P66</f>
        <v>13.096362121632881</v>
      </c>
      <c r="I66">
        <f>Bawana_NG!P66</f>
        <v>78.284899239953987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896.65999296133612</v>
      </c>
      <c r="P66" s="77">
        <v>118.38451711374823</v>
      </c>
      <c r="Q66" s="77">
        <v>38.36999999999999</v>
      </c>
      <c r="R66" s="80">
        <v>37.5</v>
      </c>
      <c r="S66" s="80">
        <v>0</v>
      </c>
      <c r="T66" s="78">
        <f>SUMPRODUCT(LTA!F66:AJ66,LTA!F$101:AJ$101,LTA!F$103:AJ$103)</f>
        <v>233.14999999999998</v>
      </c>
      <c r="U66" s="78">
        <f>SUMPRODUCT(LTA!F66:AJ66,LTA!F$102:AJ$102,LTA!F$103:AJ$103)</f>
        <v>116.53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873.6400000000001</v>
      </c>
      <c r="AB66" s="117">
        <f>-STOA!N66</f>
        <v>0</v>
      </c>
      <c r="AC66">
        <f t="shared" si="0"/>
        <v>23.66577121908449</v>
      </c>
      <c r="AD66">
        <f t="shared" si="1"/>
        <v>2195.5489309275954</v>
      </c>
      <c r="AE66">
        <f>'IDT-1'!B66</f>
        <v>0</v>
      </c>
      <c r="AF66" s="26"/>
      <c r="AG66">
        <f t="shared" si="2"/>
        <v>2195.5489309275954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13.648930710008553</v>
      </c>
      <c r="F67">
        <f>GT_Spot!P67</f>
        <v>0</v>
      </c>
      <c r="G67">
        <f>PPCL_NG!P67</f>
        <v>33.950000000000003</v>
      </c>
      <c r="H67">
        <f>PPCL_Spot!P67</f>
        <v>13.096362121632881</v>
      </c>
      <c r="I67">
        <f>Bawana_NG!P67</f>
        <v>78.284899239953987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955.23336899470246</v>
      </c>
      <c r="P67" s="77">
        <v>118.38451711374823</v>
      </c>
      <c r="Q67" s="77">
        <v>38.36999999999999</v>
      </c>
      <c r="R67" s="80">
        <v>37.5</v>
      </c>
      <c r="S67" s="80">
        <v>0</v>
      </c>
      <c r="T67" s="78">
        <f>SUMPRODUCT(LTA!F67:AJ67,LTA!F$101:AJ$101,LTA!F$103:AJ$103)</f>
        <v>215.39</v>
      </c>
      <c r="U67" s="78">
        <f>SUMPRODUCT(LTA!F67:AJ67,LTA!F$102:AJ$102,LTA!F$103:AJ$103)</f>
        <v>116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768.94999999999993</v>
      </c>
      <c r="AB67" s="117">
        <f>-STOA!N67</f>
        <v>0</v>
      </c>
      <c r="AC67">
        <f t="shared" si="0"/>
        <v>21.54532061179393</v>
      </c>
      <c r="AD67">
        <f t="shared" si="1"/>
        <v>2308.2627575682518</v>
      </c>
      <c r="AE67">
        <f>'IDT-1'!B67</f>
        <v>0</v>
      </c>
      <c r="AF67" s="26"/>
      <c r="AG67">
        <f t="shared" si="2"/>
        <v>2308.2627575682518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13.648930710008553</v>
      </c>
      <c r="F68">
        <f>GT_Spot!P68</f>
        <v>0</v>
      </c>
      <c r="G68">
        <f>PPCL_NG!P68</f>
        <v>33.950000000000003</v>
      </c>
      <c r="H68">
        <f>PPCL_Spot!P68</f>
        <v>13.096362121632881</v>
      </c>
      <c r="I68">
        <f>Bawana_NG!P68</f>
        <v>78.284899239953987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953.19426724169909</v>
      </c>
      <c r="P68" s="77">
        <v>118.38451711374823</v>
      </c>
      <c r="Q68" s="77">
        <v>38.36999999999999</v>
      </c>
      <c r="R68" s="80">
        <v>37.5</v>
      </c>
      <c r="S68" s="80">
        <v>0</v>
      </c>
      <c r="T68" s="78">
        <f>SUMPRODUCT(LTA!F68:AJ68,LTA!F$101:AJ$101,LTA!F$103:AJ$103)</f>
        <v>194.98999999999998</v>
      </c>
      <c r="U68" s="78">
        <f>SUMPRODUCT(LTA!F68:AJ68,LTA!F$102:AJ$102,LTA!F$103:AJ$103)</f>
        <v>116.15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773.09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21.341217878756524</v>
      </c>
      <c r="AD68">
        <f t="shared" ref="AD68:AD98" si="4">SUM(B68:AB68,AI68:AR68)-AC68</f>
        <v>2295.3177585482858</v>
      </c>
      <c r="AE68">
        <f>'IDT-1'!B68</f>
        <v>0</v>
      </c>
      <c r="AF68" s="26"/>
      <c r="AG68">
        <f t="shared" ref="AG68:AG98" si="5">SUM(AD68:AF68)+AT68</f>
        <v>2295.3177585482858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13.648930710008553</v>
      </c>
      <c r="F69">
        <f>GT_Spot!P69</f>
        <v>0</v>
      </c>
      <c r="G69">
        <f>PPCL_NG!P69</f>
        <v>33.950000000000003</v>
      </c>
      <c r="H69">
        <f>PPCL_Spot!P69</f>
        <v>13.096362121632881</v>
      </c>
      <c r="I69">
        <f>Bawana_NG!P69</f>
        <v>78.284899239953987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963.73706992924974</v>
      </c>
      <c r="P69" s="77">
        <v>118.38451711374823</v>
      </c>
      <c r="Q69" s="77">
        <v>38.36999999999999</v>
      </c>
      <c r="R69" s="80">
        <v>31.61</v>
      </c>
      <c r="S69" s="80">
        <v>0</v>
      </c>
      <c r="T69" s="78">
        <f>SUMPRODUCT(LTA!F69:AJ69,LTA!F$101:AJ$101,LTA!F$103:AJ$103)</f>
        <v>173.95999999999998</v>
      </c>
      <c r="U69" s="78">
        <f>SUMPRODUCT(LTA!F69:AJ69,LTA!F$102:AJ$102,LTA!F$103:AJ$103)</f>
        <v>125.77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777.2299999999999</v>
      </c>
      <c r="AB69" s="117">
        <f>-STOA!N69</f>
        <v>0</v>
      </c>
      <c r="AC69">
        <f t="shared" si="3"/>
        <v>21.051842716741106</v>
      </c>
      <c r="AD69">
        <f t="shared" si="4"/>
        <v>2322.9899363978516</v>
      </c>
      <c r="AE69">
        <f>'IDT-1'!B69</f>
        <v>0</v>
      </c>
      <c r="AF69" s="26"/>
      <c r="AG69">
        <f t="shared" si="5"/>
        <v>2322.9899363978516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13.648930710008553</v>
      </c>
      <c r="F70">
        <f>GT_Spot!P70</f>
        <v>0</v>
      </c>
      <c r="G70">
        <f>PPCL_NG!P70</f>
        <v>33.950000000000003</v>
      </c>
      <c r="H70">
        <f>PPCL_Spot!P70</f>
        <v>13.096362121632881</v>
      </c>
      <c r="I70">
        <f>Bawana_NG!P70</f>
        <v>78.284899239953987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963.74641903000497</v>
      </c>
      <c r="P70" s="77">
        <v>118.38451711374823</v>
      </c>
      <c r="Q70" s="77">
        <v>38.36999999999999</v>
      </c>
      <c r="R70" s="80">
        <v>26.770000000000003</v>
      </c>
      <c r="S70" s="80">
        <v>0</v>
      </c>
      <c r="T70" s="78">
        <f>SUMPRODUCT(LTA!F70:AJ70,LTA!F$101:AJ$101,LTA!F$103:AJ$103)</f>
        <v>151.94999999999999</v>
      </c>
      <c r="U70" s="78">
        <f>SUMPRODUCT(LTA!F70:AJ70,LTA!F$102:AJ$102,LTA!F$103:AJ$103)</f>
        <v>125.28999999999999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781.37</v>
      </c>
      <c r="AB70" s="117">
        <f>-STOA!N70</f>
        <v>0</v>
      </c>
      <c r="AC70">
        <f t="shared" si="3"/>
        <v>20.776827968650192</v>
      </c>
      <c r="AD70">
        <f t="shared" si="4"/>
        <v>2308.0843002466981</v>
      </c>
      <c r="AE70">
        <f>'IDT-1'!B70</f>
        <v>0</v>
      </c>
      <c r="AF70" s="26"/>
      <c r="AG70">
        <f t="shared" si="5"/>
        <v>2308.0843002466981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13.648930710008553</v>
      </c>
      <c r="F71">
        <f>GT_Spot!P71</f>
        <v>0</v>
      </c>
      <c r="G71">
        <f>PPCL_NG!P71</f>
        <v>33.950000000000003</v>
      </c>
      <c r="H71">
        <f>PPCL_Spot!P71</f>
        <v>13.096362121632881</v>
      </c>
      <c r="I71">
        <f>Bawana_NG!P71</f>
        <v>78.284899239953987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901.35749657844065</v>
      </c>
      <c r="P71" s="77">
        <v>118.38451711374823</v>
      </c>
      <c r="Q71" s="77">
        <v>38.36999999999999</v>
      </c>
      <c r="R71" s="80">
        <v>22.904233684599742</v>
      </c>
      <c r="S71" s="80">
        <v>0</v>
      </c>
      <c r="T71" s="78">
        <f>SUMPRODUCT(LTA!F71:AJ71,LTA!F$101:AJ$101,LTA!F$103:AJ$103)</f>
        <v>129.51</v>
      </c>
      <c r="U71" s="78">
        <f>SUMPRODUCT(LTA!F71:AJ71,LTA!F$102:AJ$102,LTA!F$103:AJ$103)</f>
        <v>127.07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788.88</v>
      </c>
      <c r="AB71" s="117">
        <f>-STOA!N71</f>
        <v>0</v>
      </c>
      <c r="AC71">
        <f t="shared" si="3"/>
        <v>19.944894794667974</v>
      </c>
      <c r="AD71">
        <f t="shared" si="4"/>
        <v>2244.5115446537156</v>
      </c>
      <c r="AE71">
        <f>'IDT-1'!B71</f>
        <v>0</v>
      </c>
      <c r="AF71" s="26"/>
      <c r="AG71">
        <f t="shared" si="5"/>
        <v>2244.5115446537156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13.648930710008553</v>
      </c>
      <c r="F72">
        <f>GT_Spot!P72</f>
        <v>0</v>
      </c>
      <c r="G72">
        <f>PPCL_NG!P72</f>
        <v>33.950000000000003</v>
      </c>
      <c r="H72">
        <f>PPCL_Spot!P72</f>
        <v>13.096362121632881</v>
      </c>
      <c r="I72">
        <f>Bawana_NG!P72</f>
        <v>78.284899239953987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901.56737414063787</v>
      </c>
      <c r="P72" s="77">
        <v>118.38451711374823</v>
      </c>
      <c r="Q72" s="77">
        <v>38.36999999999999</v>
      </c>
      <c r="R72" s="80">
        <v>20.799999999999997</v>
      </c>
      <c r="S72" s="80">
        <v>0</v>
      </c>
      <c r="T72" s="78">
        <f>SUMPRODUCT(LTA!F72:AJ72,LTA!F$101:AJ$101,LTA!F$103:AJ$103)</f>
        <v>107.38999999999999</v>
      </c>
      <c r="U72" s="78">
        <f>SUMPRODUCT(LTA!F72:AJ72,LTA!F$102:AJ$102,LTA!F$103:AJ$103)</f>
        <v>127.06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797.17</v>
      </c>
      <c r="AB72" s="117">
        <f>-STOA!N72</f>
        <v>0</v>
      </c>
      <c r="AC72">
        <f t="shared" si="3"/>
        <v>19.891274333268637</v>
      </c>
      <c r="AD72">
        <f t="shared" si="4"/>
        <v>2240.4808089927128</v>
      </c>
      <c r="AE72">
        <f>'IDT-1'!B72</f>
        <v>0</v>
      </c>
      <c r="AF72" s="26"/>
      <c r="AG72">
        <f t="shared" si="5"/>
        <v>2240.4808089927128</v>
      </c>
      <c r="AI72" s="75">
        <f>PXIL!H72</f>
        <v>0</v>
      </c>
      <c r="AJ72" s="75">
        <f>PXIL!N72</f>
        <v>0</v>
      </c>
      <c r="AK72" s="75">
        <f>RTM_IEX!H72</f>
        <v>10.65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13.648930710008553</v>
      </c>
      <c r="F73">
        <f>GT_Spot!P73</f>
        <v>0</v>
      </c>
      <c r="G73">
        <f>PPCL_NG!P73</f>
        <v>33.950000000000003</v>
      </c>
      <c r="H73">
        <f>PPCL_Spot!P73</f>
        <v>13.096362121632881</v>
      </c>
      <c r="I73">
        <f>Bawana_NG!P73</f>
        <v>78.284899239953987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883.26838732242152</v>
      </c>
      <c r="P73" s="77">
        <v>118.38451711374823</v>
      </c>
      <c r="Q73" s="77">
        <v>38.36999999999999</v>
      </c>
      <c r="R73" s="80">
        <v>18.650000000000002</v>
      </c>
      <c r="S73" s="80">
        <v>0</v>
      </c>
      <c r="T73" s="78">
        <f>SUMPRODUCT(LTA!F73:AJ73,LTA!F$101:AJ$101,LTA!F$103:AJ$103)</f>
        <v>85.360000000000014</v>
      </c>
      <c r="U73" s="78">
        <f>SUMPRODUCT(LTA!F73:AJ73,LTA!F$102:AJ$102,LTA!F$103:AJ$103)</f>
        <v>125.75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798.94999999999993</v>
      </c>
      <c r="AB73" s="117">
        <f>-STOA!N73</f>
        <v>0</v>
      </c>
      <c r="AC73">
        <f t="shared" si="3"/>
        <v>20.386713021665425</v>
      </c>
      <c r="AD73">
        <f t="shared" si="4"/>
        <v>2079.3263834860995</v>
      </c>
      <c r="AE73">
        <f>'IDT-1'!B73</f>
        <v>0</v>
      </c>
      <c r="AF73" s="26"/>
      <c r="AG73">
        <f t="shared" si="5"/>
        <v>2079.3263834860995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13.648930710008553</v>
      </c>
      <c r="F74">
        <f>GT_Spot!P74</f>
        <v>0</v>
      </c>
      <c r="G74">
        <f>PPCL_NG!P74</f>
        <v>33.950000000000003</v>
      </c>
      <c r="H74">
        <f>PPCL_Spot!P74</f>
        <v>25.43</v>
      </c>
      <c r="I74">
        <f>Bawana_NG!P74</f>
        <v>78.284899239953987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868.47059079024416</v>
      </c>
      <c r="P74" s="77">
        <v>118.38451711374823</v>
      </c>
      <c r="Q74" s="77">
        <v>38.36999999999999</v>
      </c>
      <c r="R74" s="80">
        <v>12.830000000000004</v>
      </c>
      <c r="S74" s="80">
        <v>0</v>
      </c>
      <c r="T74" s="78">
        <f>SUMPRODUCT(LTA!F74:AJ74,LTA!F$101:AJ$101,LTA!F$103:AJ$103)</f>
        <v>65.11</v>
      </c>
      <c r="U74" s="78">
        <f>SUMPRODUCT(LTA!F74:AJ74,LTA!F$102:AJ$102,LTA!F$103:AJ$103)</f>
        <v>117.72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797.55</v>
      </c>
      <c r="AB74" s="117">
        <f>-STOA!N74</f>
        <v>0</v>
      </c>
      <c r="AC74">
        <f t="shared" si="3"/>
        <v>20.034872170467509</v>
      </c>
      <c r="AD74">
        <f t="shared" si="4"/>
        <v>2043.7140656834874</v>
      </c>
      <c r="AE74">
        <f>'IDT-1'!B74</f>
        <v>0</v>
      </c>
      <c r="AF74" s="26"/>
      <c r="AG74">
        <f t="shared" si="5"/>
        <v>2043.7140656834874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13.764927288280582</v>
      </c>
      <c r="F75">
        <f>GT_Spot!P75</f>
        <v>0</v>
      </c>
      <c r="G75">
        <f>PPCL_NG!P75</f>
        <v>33.950000000000003</v>
      </c>
      <c r="H75">
        <f>PPCL_Spot!P75</f>
        <v>25.43</v>
      </c>
      <c r="I75">
        <f>Bawana_NG!P75</f>
        <v>78.284899239953987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803.30807854931936</v>
      </c>
      <c r="P75" s="77">
        <v>116.31</v>
      </c>
      <c r="Q75" s="77">
        <v>37.69</v>
      </c>
      <c r="R75" s="80">
        <v>0</v>
      </c>
      <c r="S75" s="80">
        <v>0</v>
      </c>
      <c r="T75" s="78">
        <f>SUMPRODUCT(LTA!F75:AJ75,LTA!F$101:AJ$101,LTA!F$103:AJ$103)</f>
        <v>47.269999999999996</v>
      </c>
      <c r="U75" s="78">
        <f>SUMPRODUCT(LTA!F75:AJ75,LTA!F$102:AJ$102,LTA!F$103:AJ$103)</f>
        <v>117.56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855.53000000000009</v>
      </c>
      <c r="AB75" s="117">
        <f>-STOA!N75</f>
        <v>0</v>
      </c>
      <c r="AC75">
        <f t="shared" si="3"/>
        <v>20.831299659920571</v>
      </c>
      <c r="AD75">
        <f t="shared" si="4"/>
        <v>1872.2666054176334</v>
      </c>
      <c r="AE75">
        <f>'IDT-1'!B75</f>
        <v>0</v>
      </c>
      <c r="AF75" s="26"/>
      <c r="AG75">
        <f t="shared" si="5"/>
        <v>1872.2666054176334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-236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13.764927288280582</v>
      </c>
      <c r="F76">
        <f>GT_Spot!P76</f>
        <v>0</v>
      </c>
      <c r="G76">
        <f>PPCL_NG!P76</f>
        <v>33.950000000000003</v>
      </c>
      <c r="H76">
        <f>PPCL_Spot!P76</f>
        <v>25.43</v>
      </c>
      <c r="I76">
        <f>Bawana_NG!P76</f>
        <v>78.284899239953987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803.30652913735696</v>
      </c>
      <c r="P76" s="77">
        <v>116.31</v>
      </c>
      <c r="Q76" s="77">
        <v>37.69</v>
      </c>
      <c r="R76" s="80">
        <v>0</v>
      </c>
      <c r="S76" s="80">
        <v>0</v>
      </c>
      <c r="T76" s="78">
        <f>SUMPRODUCT(LTA!F76:AJ76,LTA!F$101:AJ$101,LTA!F$103:AJ$103)</f>
        <v>33.010000000000005</v>
      </c>
      <c r="U76" s="78">
        <f>SUMPRODUCT(LTA!F76:AJ76,LTA!F$102:AJ$102,LTA!F$103:AJ$103)</f>
        <v>124.87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854.13000000000011</v>
      </c>
      <c r="AB76" s="117">
        <f>-STOA!N76</f>
        <v>0</v>
      </c>
      <c r="AC76">
        <f t="shared" si="3"/>
        <v>20.908734192972624</v>
      </c>
      <c r="AD76">
        <f t="shared" si="4"/>
        <v>1846.837621472619</v>
      </c>
      <c r="AE76">
        <f>'IDT-1'!B76</f>
        <v>0</v>
      </c>
      <c r="AF76" s="26"/>
      <c r="AG76">
        <f t="shared" si="5"/>
        <v>1846.837621472619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-253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13.764927288280582</v>
      </c>
      <c r="F77">
        <f>GT_Spot!P77</f>
        <v>0</v>
      </c>
      <c r="G77">
        <f>PPCL_NG!P77</f>
        <v>33.950000000000003</v>
      </c>
      <c r="H77">
        <f>PPCL_Spot!P77</f>
        <v>25.43</v>
      </c>
      <c r="I77">
        <f>Bawana_NG!P77</f>
        <v>78.284899239953987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802.18970070687453</v>
      </c>
      <c r="P77" s="77">
        <v>116.31</v>
      </c>
      <c r="Q77" s="77">
        <v>37.159999999999997</v>
      </c>
      <c r="R77" s="80">
        <v>0</v>
      </c>
      <c r="S77" s="80">
        <v>0</v>
      </c>
      <c r="T77" s="78">
        <f>SUMPRODUCT(LTA!F77:AJ77,LTA!F$101:AJ$101,LTA!F$103:AJ$103)</f>
        <v>21.660000000000004</v>
      </c>
      <c r="U77" s="78">
        <f>SUMPRODUCT(LTA!F77:AJ77,LTA!F$102:AJ$102,LTA!F$103:AJ$103)</f>
        <v>125.79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852.03000000000009</v>
      </c>
      <c r="AB77" s="117">
        <f>-STOA!N77</f>
        <v>0</v>
      </c>
      <c r="AC77">
        <f t="shared" si="3"/>
        <v>20.206899813841684</v>
      </c>
      <c r="AD77">
        <f t="shared" si="4"/>
        <v>1898.3626274212679</v>
      </c>
      <c r="AE77">
        <f>'IDT-1'!B77</f>
        <v>0</v>
      </c>
      <c r="AF77" s="26"/>
      <c r="AG77">
        <f t="shared" si="5"/>
        <v>1898.3626274212679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13.764927288280582</v>
      </c>
      <c r="F78">
        <f>GT_Spot!P78</f>
        <v>0</v>
      </c>
      <c r="G78">
        <f>PPCL_NG!P78</f>
        <v>33.950000000000003</v>
      </c>
      <c r="H78">
        <f>PPCL_Spot!P78</f>
        <v>26.842936069455408</v>
      </c>
      <c r="I78">
        <f>Bawana_NG!P78</f>
        <v>78.284899239953987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817.77020998167461</v>
      </c>
      <c r="P78" s="77">
        <v>116.31</v>
      </c>
      <c r="Q78" s="77">
        <v>37.159999999999997</v>
      </c>
      <c r="R78" s="80">
        <v>0</v>
      </c>
      <c r="S78" s="80">
        <v>0</v>
      </c>
      <c r="T78" s="78">
        <f>SUMPRODUCT(LTA!F78:AJ78,LTA!F$101:AJ$101,LTA!F$103:AJ$103)</f>
        <v>12.450000000000001</v>
      </c>
      <c r="U78" s="78">
        <f>SUMPRODUCT(LTA!F78:AJ78,LTA!F$102:AJ$102,LTA!F$103:AJ$103)</f>
        <v>125.81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851.33</v>
      </c>
      <c r="AB78" s="117">
        <f>-STOA!N78</f>
        <v>0</v>
      </c>
      <c r="AC78">
        <f t="shared" si="3"/>
        <v>20.375947663137474</v>
      </c>
      <c r="AD78">
        <f t="shared" si="4"/>
        <v>1893.2970249162274</v>
      </c>
      <c r="AE78">
        <f>'IDT-1'!B78</f>
        <v>0</v>
      </c>
      <c r="AF78" s="26"/>
      <c r="AG78">
        <f t="shared" si="5"/>
        <v>1893.2970249162274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-200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13.764927288280582</v>
      </c>
      <c r="F79">
        <f>GT_Spot!P79</f>
        <v>0</v>
      </c>
      <c r="G79">
        <f>PPCL_NG!P79</f>
        <v>33.950000000000003</v>
      </c>
      <c r="H79">
        <f>PPCL_Spot!P79</f>
        <v>26.842936069455408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836.10432297079274</v>
      </c>
      <c r="P79" s="77">
        <v>113.71</v>
      </c>
      <c r="Q79" s="77">
        <v>14.53</v>
      </c>
      <c r="R79" s="80">
        <v>0</v>
      </c>
      <c r="S79" s="80">
        <v>0</v>
      </c>
      <c r="T79" s="78">
        <f>SUMPRODUCT(LTA!F79:AJ79,LTA!F$101:AJ$101,LTA!F$103:AJ$103)</f>
        <v>5.8</v>
      </c>
      <c r="U79" s="78">
        <f>SUMPRODUCT(LTA!F79:AJ79,LTA!F$102:AJ$102,LTA!F$103:AJ$103)</f>
        <v>125.66999999999999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849.93000000000006</v>
      </c>
      <c r="AB79" s="117">
        <f>-STOA!N79</f>
        <v>0</v>
      </c>
      <c r="AC79">
        <f t="shared" si="3"/>
        <v>19.211056334122045</v>
      </c>
      <c r="AD79">
        <f t="shared" si="4"/>
        <v>1989.0911299944064</v>
      </c>
      <c r="AE79">
        <f>'IDT-1'!B79</f>
        <v>0</v>
      </c>
      <c r="AF79" s="26"/>
      <c r="AG79">
        <f t="shared" si="5"/>
        <v>1989.0911299944064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13.764927288280582</v>
      </c>
      <c r="F80">
        <f>GT_Spot!P80</f>
        <v>0</v>
      </c>
      <c r="G80">
        <f>PPCL_NG!P80</f>
        <v>33.950000000000003</v>
      </c>
      <c r="H80">
        <f>PPCL_Spot!P80</f>
        <v>26.842936069455408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861.30482928919275</v>
      </c>
      <c r="P80" s="77">
        <v>113.71</v>
      </c>
      <c r="Q80" s="77">
        <v>14.53</v>
      </c>
      <c r="R80" s="80">
        <v>0</v>
      </c>
      <c r="S80" s="80">
        <v>0</v>
      </c>
      <c r="T80" s="78">
        <f>SUMPRODUCT(LTA!F80:AJ80,LTA!F$101:AJ$101,LTA!F$103:AJ$103)</f>
        <v>2.12</v>
      </c>
      <c r="U80" s="78">
        <f>SUMPRODUCT(LTA!F80:AJ80,LTA!F$102:AJ$102,LTA!F$103:AJ$103)</f>
        <v>126.63999999999999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849.23000000000013</v>
      </c>
      <c r="AB80" s="117">
        <f>-STOA!N80</f>
        <v>0</v>
      </c>
      <c r="AC80">
        <f t="shared" si="3"/>
        <v>19.678034742912022</v>
      </c>
      <c r="AD80">
        <f t="shared" si="4"/>
        <v>1979.4146579040166</v>
      </c>
      <c r="AE80">
        <f>'IDT-1'!B80</f>
        <v>0</v>
      </c>
      <c r="AF80" s="26"/>
      <c r="AG80">
        <f t="shared" si="5"/>
        <v>1979.4146579040166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13.764927288280582</v>
      </c>
      <c r="F81">
        <f>GT_Spot!P81</f>
        <v>0</v>
      </c>
      <c r="G81">
        <f>PPCL_NG!P81</f>
        <v>33.950000000000003</v>
      </c>
      <c r="H81">
        <f>PPCL_Spot!P81</f>
        <v>26.842936069455408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863.94762349639268</v>
      </c>
      <c r="P81" s="77">
        <v>113.71</v>
      </c>
      <c r="Q81" s="77">
        <v>14.53</v>
      </c>
      <c r="R81" s="80">
        <v>0</v>
      </c>
      <c r="S81" s="80">
        <v>0</v>
      </c>
      <c r="T81" s="78">
        <f>SUMPRODUCT(LTA!F81:AJ81,LTA!F$101:AJ$101,LTA!F$103:AJ$103)</f>
        <v>0.09</v>
      </c>
      <c r="U81" s="78">
        <f>SUMPRODUCT(LTA!F81:AJ81,LTA!F$102:AJ$102,LTA!F$103:AJ$103)</f>
        <v>127.48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848.53000000000009</v>
      </c>
      <c r="AB81" s="117">
        <f>-STOA!N81</f>
        <v>0</v>
      </c>
      <c r="AC81">
        <f t="shared" si="3"/>
        <v>19.391681123702934</v>
      </c>
      <c r="AD81">
        <f t="shared" si="4"/>
        <v>2013.4538057304255</v>
      </c>
      <c r="AE81">
        <f>'IDT-1'!B81</f>
        <v>0</v>
      </c>
      <c r="AF81" s="26"/>
      <c r="AG81">
        <f t="shared" si="5"/>
        <v>2013.4538057304255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13.764927288280582</v>
      </c>
      <c r="F82">
        <f>GT_Spot!P82</f>
        <v>0</v>
      </c>
      <c r="G82">
        <f>PPCL_NG!P82</f>
        <v>33.950000000000003</v>
      </c>
      <c r="H82">
        <f>PPCL_Spot!P82</f>
        <v>26.842936069455408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861.33213786679266</v>
      </c>
      <c r="P82" s="77">
        <v>113.71</v>
      </c>
      <c r="Q82" s="77">
        <v>14.53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124.38000000000001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848.53000000000009</v>
      </c>
      <c r="AB82" s="117">
        <f>-STOA!N82</f>
        <v>0</v>
      </c>
      <c r="AC82">
        <f t="shared" si="3"/>
        <v>19.384983487773432</v>
      </c>
      <c r="AD82">
        <f t="shared" si="4"/>
        <v>2002.6550177367551</v>
      </c>
      <c r="AE82">
        <f>'IDT-1'!B82</f>
        <v>0</v>
      </c>
      <c r="AF82" s="26"/>
      <c r="AG82">
        <f t="shared" si="5"/>
        <v>2002.6550177367551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13.764927288280582</v>
      </c>
      <c r="F83">
        <f>GT_Spot!P83</f>
        <v>0</v>
      </c>
      <c r="G83">
        <f>PPCL_NG!P83</f>
        <v>33.950000000000003</v>
      </c>
      <c r="H83">
        <f>PPCL_Spot!P83</f>
        <v>26.842936069455408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860.18081020279249</v>
      </c>
      <c r="P83" s="77">
        <v>113.71</v>
      </c>
      <c r="Q83" s="77">
        <v>14.53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123.02999999999999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846.34</v>
      </c>
      <c r="AB83" s="117">
        <f>-STOA!N83</f>
        <v>0</v>
      </c>
      <c r="AC83">
        <f t="shared" si="3"/>
        <v>19.965168730883903</v>
      </c>
      <c r="AD83">
        <f t="shared" si="4"/>
        <v>1927.3835048296444</v>
      </c>
      <c r="AE83">
        <f>'IDT-1'!B83</f>
        <v>0</v>
      </c>
      <c r="AF83" s="26"/>
      <c r="AG83">
        <f t="shared" si="5"/>
        <v>2002.3835048296444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-160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13.764927288280582</v>
      </c>
      <c r="F84">
        <f>GT_Spot!P84</f>
        <v>0</v>
      </c>
      <c r="G84">
        <f>PPCL_NG!P84</f>
        <v>33.950000000000003</v>
      </c>
      <c r="H84">
        <f>PPCL_Spot!P84</f>
        <v>10.512766517504605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860.18081020279249</v>
      </c>
      <c r="P84" s="77">
        <v>113.71</v>
      </c>
      <c r="Q84" s="77">
        <v>14.53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124.10000000000001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846.34</v>
      </c>
      <c r="AB84" s="117">
        <f>-STOA!N84</f>
        <v>0</v>
      </c>
      <c r="AC84">
        <f t="shared" si="3"/>
        <v>19.67107294342722</v>
      </c>
      <c r="AD84">
        <f t="shared" si="4"/>
        <v>1930.4174310651506</v>
      </c>
      <c r="AE84">
        <f>'IDT-1'!B84</f>
        <v>0</v>
      </c>
      <c r="AF84" s="26"/>
      <c r="AG84">
        <f t="shared" si="5"/>
        <v>2005.4174310651506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13.764927288280582</v>
      </c>
      <c r="F85">
        <f>GT_Spot!P85</f>
        <v>0</v>
      </c>
      <c r="G85">
        <f>PPCL_NG!P85</f>
        <v>33.950000000000003</v>
      </c>
      <c r="H85">
        <f>PPCL_Spot!P85</f>
        <v>10.512766517504605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862.44801224114542</v>
      </c>
      <c r="P85" s="77">
        <v>62.953046360820757</v>
      </c>
      <c r="Q85" s="77">
        <v>14.53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122.03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846.34</v>
      </c>
      <c r="AB85" s="117">
        <f>-STOA!N85</f>
        <v>0</v>
      </c>
      <c r="AC85">
        <f t="shared" si="3"/>
        <v>19.092975216507014</v>
      </c>
      <c r="AD85">
        <f t="shared" si="4"/>
        <v>1895.4357771912441</v>
      </c>
      <c r="AE85">
        <f>'IDT-1'!B85</f>
        <v>0</v>
      </c>
      <c r="AF85" s="26"/>
      <c r="AG85">
        <f t="shared" si="5"/>
        <v>1970.4357771912441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13.764927288280582</v>
      </c>
      <c r="F86">
        <f>GT_Spot!P86</f>
        <v>0</v>
      </c>
      <c r="G86">
        <f>PPCL_NG!P86</f>
        <v>33.950000000000003</v>
      </c>
      <c r="H86">
        <f>PPCL_Spot!P86</f>
        <v>10.512766517504605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838.03109452994136</v>
      </c>
      <c r="P86" s="77">
        <v>62.953046360820757</v>
      </c>
      <c r="Q86" s="77">
        <v>14.53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116.52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846.34</v>
      </c>
      <c r="AB86" s="117">
        <f>-STOA!N86</f>
        <v>0</v>
      </c>
      <c r="AC86">
        <f t="shared" si="3"/>
        <v>18.163758776483775</v>
      </c>
      <c r="AD86">
        <f t="shared" si="4"/>
        <v>1941.4380759200637</v>
      </c>
      <c r="AE86">
        <f>'IDT-1'!B86</f>
        <v>0</v>
      </c>
      <c r="AF86" s="26"/>
      <c r="AG86">
        <f t="shared" si="5"/>
        <v>2016.4380759200637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13.764927288280582</v>
      </c>
      <c r="F87">
        <f>GT_Spot!P87</f>
        <v>0</v>
      </c>
      <c r="G87">
        <f>PPCL_NG!P87</f>
        <v>33.950000000000003</v>
      </c>
      <c r="H87">
        <f>PPCL_Spot!P87</f>
        <v>10.512766517504605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817.33052399727558</v>
      </c>
      <c r="P87" s="77">
        <v>62.953046360820757</v>
      </c>
      <c r="Q87" s="77">
        <v>14.53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113.44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864.55000000000007</v>
      </c>
      <c r="AB87" s="117">
        <f>-STOA!N87</f>
        <v>0</v>
      </c>
      <c r="AC87">
        <f t="shared" si="3"/>
        <v>17.840515124642156</v>
      </c>
      <c r="AD87">
        <f t="shared" si="4"/>
        <v>2009.4907490392393</v>
      </c>
      <c r="AE87">
        <f>'IDT-1'!B87</f>
        <v>19</v>
      </c>
      <c r="AF87" s="26"/>
      <c r="AG87">
        <f t="shared" si="5"/>
        <v>2103.4907490392393</v>
      </c>
      <c r="AI87" s="75">
        <f>PXIL!H87</f>
        <v>0</v>
      </c>
      <c r="AJ87" s="75">
        <f>PXIL!N87</f>
        <v>0</v>
      </c>
      <c r="AK87" s="75">
        <f>RTM_IEX!H87</f>
        <v>21.3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13.764927288280582</v>
      </c>
      <c r="F88">
        <f>GT_Spot!P88</f>
        <v>0</v>
      </c>
      <c r="G88">
        <f>PPCL_NG!P88</f>
        <v>33.950000000000003</v>
      </c>
      <c r="H88">
        <f>PPCL_Spot!P88</f>
        <v>10.512766517504605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817.33052399727558</v>
      </c>
      <c r="P88" s="77">
        <v>62.953046360820757</v>
      </c>
      <c r="Q88" s="77">
        <v>14.53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105.74000000000001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864.55000000000007</v>
      </c>
      <c r="AB88" s="117">
        <f>-STOA!N88</f>
        <v>0</v>
      </c>
      <c r="AC88">
        <f t="shared" si="3"/>
        <v>17.789827124642162</v>
      </c>
      <c r="AD88">
        <f t="shared" si="4"/>
        <v>2003.7814370392396</v>
      </c>
      <c r="AE88">
        <f>'IDT-1'!B88</f>
        <v>63</v>
      </c>
      <c r="AF88" s="26"/>
      <c r="AG88">
        <f t="shared" si="5"/>
        <v>2141.7814370392398</v>
      </c>
      <c r="AI88" s="75">
        <f>PXIL!H88</f>
        <v>0</v>
      </c>
      <c r="AJ88" s="75">
        <f>PXIL!N88</f>
        <v>0</v>
      </c>
      <c r="AK88" s="75">
        <f>RTM_IEX!H88</f>
        <v>23.24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13.764927288280582</v>
      </c>
      <c r="F89">
        <f>GT_Spot!P89</f>
        <v>0</v>
      </c>
      <c r="G89">
        <f>PPCL_NG!P89</f>
        <v>33.950000000000003</v>
      </c>
      <c r="H89">
        <f>PPCL_Spot!P89</f>
        <v>10.512766517504605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819.72144945043863</v>
      </c>
      <c r="P89" s="77">
        <v>62.953046360820757</v>
      </c>
      <c r="Q89" s="77">
        <v>14.53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101.73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864.55000000000007</v>
      </c>
      <c r="AB89" s="117">
        <f>-STOA!N89</f>
        <v>0</v>
      </c>
      <c r="AC89">
        <f t="shared" si="3"/>
        <v>18.252803268629997</v>
      </c>
      <c r="AD89">
        <f t="shared" si="4"/>
        <v>2055.9293863484145</v>
      </c>
      <c r="AE89">
        <f>'IDT-1'!B89</f>
        <v>115</v>
      </c>
      <c r="AF89" s="26"/>
      <c r="AG89">
        <f t="shared" si="5"/>
        <v>2245.9293863484145</v>
      </c>
      <c r="AI89" s="75">
        <f>PXIL!H89</f>
        <v>0</v>
      </c>
      <c r="AJ89" s="75">
        <f>PXIL!N89</f>
        <v>0</v>
      </c>
      <c r="AK89" s="75">
        <f>RTM_IEX!H89</f>
        <v>77.47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13.764927288280582</v>
      </c>
      <c r="F90">
        <f>GT_Spot!P90</f>
        <v>0</v>
      </c>
      <c r="G90">
        <f>PPCL_NG!P90</f>
        <v>33.950000000000003</v>
      </c>
      <c r="H90">
        <f>PPCL_Spot!P90</f>
        <v>10.512766517504605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819.72144945043863</v>
      </c>
      <c r="P90" s="77">
        <v>62.953046360820757</v>
      </c>
      <c r="Q90" s="77">
        <v>14.53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98.96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864.55000000000007</v>
      </c>
      <c r="AB90" s="117">
        <f>-STOA!N90</f>
        <v>0</v>
      </c>
      <c r="AC90">
        <f t="shared" si="3"/>
        <v>18.100651268629996</v>
      </c>
      <c r="AD90">
        <f t="shared" si="4"/>
        <v>2038.7915383484146</v>
      </c>
      <c r="AE90">
        <f>'IDT-1'!B90</f>
        <v>176</v>
      </c>
      <c r="AF90" s="26"/>
      <c r="AG90">
        <f t="shared" si="5"/>
        <v>2289.7915383484146</v>
      </c>
      <c r="AI90" s="75">
        <f>PXIL!H90</f>
        <v>0</v>
      </c>
      <c r="AJ90" s="75">
        <f>PXIL!N90</f>
        <v>0</v>
      </c>
      <c r="AK90" s="75">
        <f>RTM_IEX!H90</f>
        <v>62.95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13.764927288280582</v>
      </c>
      <c r="F91">
        <f>GT_Spot!P91</f>
        <v>0</v>
      </c>
      <c r="G91">
        <f>PPCL_NG!P91</f>
        <v>33.950000000000003</v>
      </c>
      <c r="H91">
        <f>PPCL_Spot!P91</f>
        <v>9.75</v>
      </c>
      <c r="I91">
        <f>Bawana_NG!P91</f>
        <v>74.999999999999986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925.93928767190027</v>
      </c>
      <c r="P91" s="77">
        <v>62.953046360820757</v>
      </c>
      <c r="Q91" s="77">
        <v>14.53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94.47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995.29999999999984</v>
      </c>
      <c r="AB91" s="117">
        <f>-STOA!N91</f>
        <v>0</v>
      </c>
      <c r="AC91">
        <f t="shared" si="3"/>
        <v>20.198374698656291</v>
      </c>
      <c r="AD91">
        <f t="shared" si="4"/>
        <v>2136.4588866223453</v>
      </c>
      <c r="AE91">
        <f>'IDT-1'!B91</f>
        <v>99</v>
      </c>
      <c r="AF91" s="26"/>
      <c r="AG91">
        <f t="shared" si="5"/>
        <v>2310.4588866223453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13.764927288280582</v>
      </c>
      <c r="F92">
        <f>GT_Spot!P92</f>
        <v>0</v>
      </c>
      <c r="G92">
        <f>PPCL_NG!P92</f>
        <v>33.950000000000003</v>
      </c>
      <c r="H92">
        <f>PPCL_Spot!P92</f>
        <v>9.75</v>
      </c>
      <c r="I92">
        <f>Bawana_NG!P92</f>
        <v>74.999999999999986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925.93928767190027</v>
      </c>
      <c r="P92" s="77">
        <v>62.953046360820757</v>
      </c>
      <c r="Q92" s="77">
        <v>14.53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92.45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995.29999999999984</v>
      </c>
      <c r="AB92" s="117">
        <f>-STOA!N92</f>
        <v>0</v>
      </c>
      <c r="AC92">
        <f t="shared" si="3"/>
        <v>20.26050184635605</v>
      </c>
      <c r="AD92">
        <f t="shared" si="4"/>
        <v>2125.3767594746455</v>
      </c>
      <c r="AE92">
        <f>'IDT-1'!B92</f>
        <v>164</v>
      </c>
      <c r="AF92" s="26"/>
      <c r="AG92">
        <f t="shared" si="5"/>
        <v>2364.3767594746455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13.764927288280582</v>
      </c>
      <c r="F93">
        <f>GT_Spot!P93</f>
        <v>0</v>
      </c>
      <c r="G93">
        <f>PPCL_NG!P93</f>
        <v>33.950000000000003</v>
      </c>
      <c r="H93">
        <f>PPCL_Spot!P93</f>
        <v>9.75</v>
      </c>
      <c r="I93">
        <f>Bawana_NG!P93</f>
        <v>74.999999999999986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923.12549665430026</v>
      </c>
      <c r="P93" s="77">
        <v>62.953046360820757</v>
      </c>
      <c r="Q93" s="77">
        <v>14.53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93.570000000000007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995.29999999999984</v>
      </c>
      <c r="AB93" s="117">
        <f>-STOA!N93</f>
        <v>0</v>
      </c>
      <c r="AC93">
        <f t="shared" si="3"/>
        <v>20.680624733988736</v>
      </c>
      <c r="AD93">
        <f t="shared" si="4"/>
        <v>2074.2628455694125</v>
      </c>
      <c r="AE93">
        <f>'IDT-1'!B93</f>
        <v>127.967</v>
      </c>
      <c r="AF93" s="26"/>
      <c r="AG93">
        <f t="shared" si="5"/>
        <v>2277.2298455694126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13.764927288280582</v>
      </c>
      <c r="F94">
        <f>GT_Spot!P94</f>
        <v>0</v>
      </c>
      <c r="G94">
        <f>PPCL_NG!P94</f>
        <v>33.950000000000003</v>
      </c>
      <c r="H94">
        <f>PPCL_Spot!P94</f>
        <v>7</v>
      </c>
      <c r="I94">
        <f>Bawana_NG!P94</f>
        <v>74.999999999999986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923.12549665430026</v>
      </c>
      <c r="P94" s="77">
        <v>62.953046360820757</v>
      </c>
      <c r="Q94" s="77">
        <v>27.179999999999996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94.490000000000009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995.29999999999984</v>
      </c>
      <c r="AB94" s="117">
        <f>-STOA!N94</f>
        <v>0</v>
      </c>
      <c r="AC94">
        <f t="shared" si="3"/>
        <v>19.959053001946771</v>
      </c>
      <c r="AD94">
        <f t="shared" si="4"/>
        <v>2177.8044173014546</v>
      </c>
      <c r="AE94">
        <f>'IDT-1'!B94</f>
        <v>104.437</v>
      </c>
      <c r="AF94" s="26"/>
      <c r="AG94">
        <f t="shared" si="5"/>
        <v>2357.2414173014545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13.764927288280582</v>
      </c>
      <c r="F95">
        <f>GT_Spot!P95</f>
        <v>0</v>
      </c>
      <c r="G95">
        <f>PPCL_NG!P95</f>
        <v>33.950000000000003</v>
      </c>
      <c r="H95">
        <f>PPCL_Spot!P95</f>
        <v>7</v>
      </c>
      <c r="I95">
        <f>Bawana_NG!P95</f>
        <v>74.999999999999986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892.18635776534143</v>
      </c>
      <c r="P95" s="77">
        <v>62.953046360820757</v>
      </c>
      <c r="Q95" s="77">
        <v>27.179999999999996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95.53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1114.8900000000001</v>
      </c>
      <c r="AB95" s="117">
        <f>-STOA!N95</f>
        <v>0</v>
      </c>
      <c r="AC95">
        <f t="shared" si="3"/>
        <v>21.04131078795638</v>
      </c>
      <c r="AD95">
        <f t="shared" si="4"/>
        <v>2233.4130206264867</v>
      </c>
      <c r="AE95">
        <f>'IDT-1'!B95</f>
        <v>84.203000000000003</v>
      </c>
      <c r="AF95" s="26"/>
      <c r="AG95">
        <f t="shared" si="5"/>
        <v>2392.6160206264867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13.764927288280582</v>
      </c>
      <c r="F96">
        <f>GT_Spot!P96</f>
        <v>0</v>
      </c>
      <c r="G96">
        <f>PPCL_NG!P96</f>
        <v>33.950000000000003</v>
      </c>
      <c r="H96">
        <f>PPCL_Spot!P96</f>
        <v>7</v>
      </c>
      <c r="I96">
        <f>Bawana_NG!P96</f>
        <v>74.999999999999986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883.66520925718237</v>
      </c>
      <c r="P96" s="77">
        <v>62.953046360820757</v>
      </c>
      <c r="Q96" s="77">
        <v>27.179999999999996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98.68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1114.8900000000001</v>
      </c>
      <c r="AB96" s="117">
        <f>-STOA!N96</f>
        <v>0</v>
      </c>
      <c r="AC96">
        <f t="shared" si="3"/>
        <v>20.727700855418721</v>
      </c>
      <c r="AD96">
        <f t="shared" si="4"/>
        <v>2258.3554820508652</v>
      </c>
      <c r="AE96">
        <f>'IDT-1'!B96</f>
        <v>71.863</v>
      </c>
      <c r="AF96" s="26"/>
      <c r="AG96">
        <f t="shared" si="5"/>
        <v>2405.2184820508651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13.764927288280582</v>
      </c>
      <c r="F97">
        <f>GT_Spot!P97</f>
        <v>0</v>
      </c>
      <c r="G97">
        <f>PPCL_NG!P97</f>
        <v>33.950000000000003</v>
      </c>
      <c r="H97">
        <f>PPCL_Spot!P97</f>
        <v>7</v>
      </c>
      <c r="I97">
        <f>Bawana_NG!P97</f>
        <v>74.999999999999986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880.1203856507824</v>
      </c>
      <c r="P97" s="77">
        <v>62.953046360820757</v>
      </c>
      <c r="Q97" s="77">
        <v>27.179999999999996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103.37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1114.8900000000001</v>
      </c>
      <c r="AB97" s="117">
        <f>-STOA!N97</f>
        <v>0</v>
      </c>
      <c r="AC97">
        <f t="shared" si="3"/>
        <v>20.968609723259476</v>
      </c>
      <c r="AD97">
        <f t="shared" si="4"/>
        <v>2233.2597495766245</v>
      </c>
      <c r="AE97">
        <f>'IDT-1'!B97</f>
        <v>66.412999999999997</v>
      </c>
      <c r="AF97" s="26"/>
      <c r="AG97">
        <f t="shared" si="5"/>
        <v>2374.6727495766245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13.764927288280582</v>
      </c>
      <c r="F98">
        <f>GT_Spot!P98</f>
        <v>0</v>
      </c>
      <c r="G98">
        <f>PPCL_NG!P98</f>
        <v>33.950000000000003</v>
      </c>
      <c r="H98">
        <f>PPCL_Spot!P98</f>
        <v>7</v>
      </c>
      <c r="I98">
        <f>Bawana_NG!P98</f>
        <v>74.999999999999986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882.73587128038241</v>
      </c>
      <c r="P98" s="77">
        <v>62.953046360820757</v>
      </c>
      <c r="Q98" s="77">
        <v>27.179999999999996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108.46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1114.8900000000001</v>
      </c>
      <c r="AB98" s="117">
        <f>-STOA!N98</f>
        <v>0</v>
      </c>
      <c r="AC98">
        <f t="shared" si="3"/>
        <v>21.222858674766062</v>
      </c>
      <c r="AD98">
        <f t="shared" si="4"/>
        <v>2219.7109862547177</v>
      </c>
      <c r="AE98">
        <f>'IDT-1'!B98</f>
        <v>65.813000000000002</v>
      </c>
      <c r="AF98" s="26"/>
      <c r="AG98">
        <f t="shared" si="5"/>
        <v>2360.5239862547178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0.31016003982517365</v>
      </c>
      <c r="F99">
        <f t="shared" si="6"/>
        <v>0</v>
      </c>
      <c r="G99">
        <f t="shared" si="6"/>
        <v>0.81479999999999886</v>
      </c>
      <c r="H99">
        <f t="shared" si="6"/>
        <v>0.64533314697771027</v>
      </c>
      <c r="I99">
        <f t="shared" si="6"/>
        <v>1.9985175505843842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21.901964918930013</v>
      </c>
      <c r="P99" s="77">
        <f t="shared" si="6"/>
        <v>2.3164063349407211</v>
      </c>
      <c r="Q99" s="77">
        <f t="shared" si="6"/>
        <v>0.69625749999999964</v>
      </c>
      <c r="R99" s="80">
        <f t="shared" si="6"/>
        <v>0.40765098891594742</v>
      </c>
      <c r="S99" s="80">
        <f t="shared" si="6"/>
        <v>0</v>
      </c>
      <c r="T99" s="78">
        <f t="shared" si="6"/>
        <v>2.6044925000000001</v>
      </c>
      <c r="U99" s="78">
        <f t="shared" si="6"/>
        <v>2.1635500000000003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2.77875E-2</v>
      </c>
      <c r="Z99" s="75">
        <f t="shared" si="6"/>
        <v>-0.35825000000000001</v>
      </c>
      <c r="AA99" s="117">
        <f t="shared" si="6"/>
        <v>20.957162500000003</v>
      </c>
      <c r="AB99" s="117">
        <f t="shared" si="6"/>
        <v>0</v>
      </c>
      <c r="AC99">
        <f t="shared" si="6"/>
        <v>0.50093172842070255</v>
      </c>
      <c r="AD99">
        <f t="shared" si="6"/>
        <v>52.693766251753225</v>
      </c>
      <c r="AE99">
        <f t="shared" si="6"/>
        <v>0.37586600000000003</v>
      </c>
      <c r="AG99">
        <f t="shared" si="6"/>
        <v>53.369632251753217</v>
      </c>
      <c r="AI99">
        <f t="shared" si="6"/>
        <v>0</v>
      </c>
      <c r="AJ99">
        <f t="shared" si="6"/>
        <v>0</v>
      </c>
      <c r="AK99">
        <f t="shared" si="6"/>
        <v>0.20698250000000001</v>
      </c>
      <c r="AL99">
        <f t="shared" si="6"/>
        <v>-1.4981175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44729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19.28</v>
      </c>
      <c r="H3">
        <f>PPCL_Spot!Q3</f>
        <v>24.10839277381508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813.1188691506818</v>
      </c>
      <c r="P3" s="77">
        <v>68.450000000000017</v>
      </c>
      <c r="Q3" s="77">
        <v>22.189999999999998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120.75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97.8</v>
      </c>
      <c r="Z3" s="75">
        <f>IEX!O3</f>
        <v>0</v>
      </c>
      <c r="AA3" s="117">
        <f>STOA!I3</f>
        <v>359.52</v>
      </c>
      <c r="AB3" s="117">
        <f>-STOA!O3</f>
        <v>0</v>
      </c>
      <c r="AC3">
        <f>SUMIF(B3:AB3,"&gt;0")*$AC$2-SUMIF(B3:AB3,"&lt;0")*($AC$2/(1-$AC$2))+SUMIF(AI3:AR3,"&gt;0")*$AC$2-SUMIF(AI3:AR3,"&lt;0")*($AC$2/(1-$AC$2))</f>
        <v>14.729241951736146</v>
      </c>
      <c r="AD3">
        <f>SUM(B3:AB3,AI3:AR3)-AC3</f>
        <v>1498.3380023619593</v>
      </c>
      <c r="AE3">
        <f>'IDT-1'!C3</f>
        <v>0</v>
      </c>
      <c r="AF3" s="26"/>
      <c r="AG3">
        <f>SUM(AD3:AF3)</f>
        <v>1498.3380023619593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-80</v>
      </c>
      <c r="AM3" s="75">
        <f>RTM_PXI!I3</f>
        <v>0</v>
      </c>
      <c r="AN3" s="75">
        <f>RTM_PXI!O3</f>
        <v>0</v>
      </c>
      <c r="AO3" s="192">
        <f>GDAM_IEX!I3</f>
        <v>10.75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19.28</v>
      </c>
      <c r="H4">
        <f>PPCL_Spot!Q4</f>
        <v>24.10839277381508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813.1188691506818</v>
      </c>
      <c r="P4" s="77">
        <v>68.450000000000017</v>
      </c>
      <c r="Q4" s="77">
        <v>22.189999999999998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120.84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86.4</v>
      </c>
      <c r="Z4" s="75">
        <f>IEX!O4</f>
        <v>0</v>
      </c>
      <c r="AA4" s="117">
        <f>STOA!I4</f>
        <v>359.52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14.617657951736147</v>
      </c>
      <c r="AD4">
        <f t="shared" ref="AD4:AD67" si="1">SUM(B4:AB4,AI4:AR4)-AC4</f>
        <v>1485.7695863619595</v>
      </c>
      <c r="AE4">
        <f>'IDT-1'!C4</f>
        <v>0</v>
      </c>
      <c r="AF4" s="26"/>
      <c r="AG4">
        <f t="shared" ref="AG4:AG67" si="2">SUM(AD4:AF4)</f>
        <v>1485.7695863619595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-80</v>
      </c>
      <c r="AM4" s="75">
        <f>RTM_PXI!I4</f>
        <v>0</v>
      </c>
      <c r="AN4" s="75">
        <f>RTM_PXI!O4</f>
        <v>0</v>
      </c>
      <c r="AO4" s="192">
        <f>GDAM_IEX!I4</f>
        <v>9.3800000000000008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19.28</v>
      </c>
      <c r="H5">
        <f>PPCL_Spot!Q5</f>
        <v>24.10839277381508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812.669650338682</v>
      </c>
      <c r="P5" s="77">
        <v>68.450000000000017</v>
      </c>
      <c r="Q5" s="77">
        <v>22.189999999999998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122.81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97.91</v>
      </c>
      <c r="Z5" s="75">
        <f>IEX!O5</f>
        <v>0</v>
      </c>
      <c r="AA5" s="117">
        <f>STOA!I5</f>
        <v>359.52</v>
      </c>
      <c r="AB5" s="117">
        <f>-STOA!O5</f>
        <v>0</v>
      </c>
      <c r="AC5">
        <f t="shared" si="0"/>
        <v>15.230393839911292</v>
      </c>
      <c r="AD5">
        <f t="shared" si="1"/>
        <v>1444.2976316617844</v>
      </c>
      <c r="AE5">
        <f>'IDT-1'!C5</f>
        <v>0</v>
      </c>
      <c r="AF5" s="26"/>
      <c r="AG5">
        <f t="shared" si="2"/>
        <v>1444.2976316617844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-135</v>
      </c>
      <c r="AM5" s="75">
        <f>RTM_PXI!I5</f>
        <v>0</v>
      </c>
      <c r="AN5" s="75">
        <f>RTM_PXI!O5</f>
        <v>0</v>
      </c>
      <c r="AO5" s="192">
        <f>GDAM_IEX!I5</f>
        <v>10.49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19.28</v>
      </c>
      <c r="H6">
        <f>PPCL_Spot!Q6</f>
        <v>24.10839277381508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812.669650338682</v>
      </c>
      <c r="P6" s="77">
        <v>68.450000000000017</v>
      </c>
      <c r="Q6" s="77">
        <v>22.189999999999998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122.77000000000001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76.52</v>
      </c>
      <c r="Z6" s="75">
        <f>IEX!O6</f>
        <v>0</v>
      </c>
      <c r="AA6" s="117">
        <f>STOA!I6</f>
        <v>359.52</v>
      </c>
      <c r="AB6" s="117">
        <f>-STOA!O6</f>
        <v>0</v>
      </c>
      <c r="AC6">
        <f t="shared" si="0"/>
        <v>14.930148564689338</v>
      </c>
      <c r="AD6">
        <f t="shared" si="1"/>
        <v>1430.5678769370065</v>
      </c>
      <c r="AE6">
        <f>'IDT-1'!C6</f>
        <v>0</v>
      </c>
      <c r="AF6" s="26"/>
      <c r="AG6">
        <f t="shared" si="2"/>
        <v>1430.5678769370065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-125</v>
      </c>
      <c r="AM6" s="75">
        <f>RTM_PXI!I6</f>
        <v>0</v>
      </c>
      <c r="AN6" s="75">
        <f>RTM_PXI!O6</f>
        <v>0</v>
      </c>
      <c r="AO6" s="192">
        <f>GDAM_IEX!I6</f>
        <v>7.89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24.10839277381508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817.05682114268188</v>
      </c>
      <c r="P7" s="77">
        <v>68.450000000000017</v>
      </c>
      <c r="Q7" s="77">
        <v>22.189999999999998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122.74000000000001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53.07</v>
      </c>
      <c r="Z7" s="75">
        <f>IEX!O7</f>
        <v>0</v>
      </c>
      <c r="AA7" s="117">
        <f>STOA!I7</f>
        <v>359.52</v>
      </c>
      <c r="AB7" s="117">
        <f>-STOA!O7</f>
        <v>0</v>
      </c>
      <c r="AC7">
        <f t="shared" si="0"/>
        <v>14.940544600775029</v>
      </c>
      <c r="AD7">
        <f t="shared" si="1"/>
        <v>1385.5346517049206</v>
      </c>
      <c r="AE7">
        <f>'IDT-1'!C7</f>
        <v>0</v>
      </c>
      <c r="AF7" s="26"/>
      <c r="AG7">
        <f t="shared" si="2"/>
        <v>1385.5346517049206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-148</v>
      </c>
      <c r="AM7" s="75">
        <f>RTM_PXI!I7</f>
        <v>0</v>
      </c>
      <c r="AN7" s="75">
        <f>RTM_PXI!O7</f>
        <v>0</v>
      </c>
      <c r="AO7" s="192">
        <f>GDAM_IEX!I7</f>
        <v>4.96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24.10839277381508</v>
      </c>
      <c r="I8">
        <f>Bawana_NG!Q8</f>
        <v>49.919999999999987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810.52623654068191</v>
      </c>
      <c r="P8" s="77">
        <v>68.450000000000017</v>
      </c>
      <c r="Q8" s="77">
        <v>22.189999999999998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122.81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35.25</v>
      </c>
      <c r="Z8" s="75">
        <f>IEX!O8</f>
        <v>0</v>
      </c>
      <c r="AA8" s="117">
        <f>STOA!I8</f>
        <v>358.54999999999995</v>
      </c>
      <c r="AB8" s="117">
        <f>-STOA!O8</f>
        <v>0</v>
      </c>
      <c r="AC8">
        <f t="shared" si="0"/>
        <v>14.412249248044985</v>
      </c>
      <c r="AD8">
        <f t="shared" si="1"/>
        <v>1392.3223624556508</v>
      </c>
      <c r="AE8">
        <f>'IDT-1'!C8</f>
        <v>0</v>
      </c>
      <c r="AF8" s="26"/>
      <c r="AG8">
        <f t="shared" si="2"/>
        <v>1392.3223624556508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-115</v>
      </c>
      <c r="AM8" s="75">
        <f>RTM_PXI!I8</f>
        <v>0</v>
      </c>
      <c r="AN8" s="75">
        <f>RTM_PXI!O8</f>
        <v>0</v>
      </c>
      <c r="AO8" s="192">
        <f>GDAM_IEX!I8</f>
        <v>3.47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6.9869944232462586</v>
      </c>
      <c r="F9">
        <f>GT_Spot!Q9</f>
        <v>0</v>
      </c>
      <c r="G9">
        <f>PPCL_NG!Q9</f>
        <v>19.28</v>
      </c>
      <c r="H9">
        <f>PPCL_Spot!Q9</f>
        <v>24.10839277381508</v>
      </c>
      <c r="I9">
        <f>Bawana_NG!Q9</f>
        <v>49.919999999999987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810.52623654068191</v>
      </c>
      <c r="P9" s="77">
        <v>68.450000000000017</v>
      </c>
      <c r="Q9" s="77">
        <v>22.189999999999998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122.72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</v>
      </c>
      <c r="AA9" s="117">
        <f>STOA!I9</f>
        <v>339.17999999999995</v>
      </c>
      <c r="AB9" s="117">
        <f>-STOA!O9</f>
        <v>0</v>
      </c>
      <c r="AC9">
        <f t="shared" si="0"/>
        <v>13.854176316333625</v>
      </c>
      <c r="AD9">
        <f t="shared" si="1"/>
        <v>1339.5074474214096</v>
      </c>
      <c r="AE9">
        <f>'IDT-1'!C9</f>
        <v>0</v>
      </c>
      <c r="AF9" s="26"/>
      <c r="AG9">
        <f t="shared" si="2"/>
        <v>1339.5074474214096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6.9869944232462586</v>
      </c>
      <c r="F10">
        <f>GT_Spot!Q10</f>
        <v>0</v>
      </c>
      <c r="G10">
        <f>PPCL_NG!Q10</f>
        <v>19.28</v>
      </c>
      <c r="H10">
        <f>PPCL_Spot!Q10</f>
        <v>24.10839277381508</v>
      </c>
      <c r="I10">
        <f>Bawana_NG!Q10</f>
        <v>49.919999999999987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807.22149144287937</v>
      </c>
      <c r="P10" s="77">
        <v>68.450000000000017</v>
      </c>
      <c r="Q10" s="77">
        <v>22.189999999999998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122.6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</v>
      </c>
      <c r="AA10" s="117">
        <f>STOA!I10</f>
        <v>339.17999999999995</v>
      </c>
      <c r="AB10" s="117">
        <f>-STOA!O10</f>
        <v>0</v>
      </c>
      <c r="AC10">
        <f t="shared" si="0"/>
        <v>13.868429197083938</v>
      </c>
      <c r="AD10">
        <f t="shared" si="1"/>
        <v>1331.0684494428565</v>
      </c>
      <c r="AE10">
        <f>'IDT-1'!C10</f>
        <v>0</v>
      </c>
      <c r="AF10" s="26"/>
      <c r="AG10">
        <f t="shared" si="2"/>
        <v>1331.0684494428565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24.10839277381508</v>
      </c>
      <c r="I11">
        <f>Bawana_NG!Q11</f>
        <v>49.919999999999987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801.79591336677697</v>
      </c>
      <c r="P11" s="77">
        <v>68.450000000000017</v>
      </c>
      <c r="Q11" s="77">
        <v>22.189999999999998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122.1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339.17999999999995</v>
      </c>
      <c r="AB11" s="117">
        <f>-STOA!O11</f>
        <v>0</v>
      </c>
      <c r="AC11">
        <f t="shared" si="0"/>
        <v>13.525004195882175</v>
      </c>
      <c r="AD11">
        <f t="shared" si="1"/>
        <v>1358.6792843339083</v>
      </c>
      <c r="AE11">
        <f>'IDT-1'!C11</f>
        <v>0</v>
      </c>
      <c r="AF11" s="26"/>
      <c r="AG11">
        <f t="shared" si="2"/>
        <v>1358.6792843339083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24.10839277381508</v>
      </c>
      <c r="I12">
        <f>Bawana_NG!Q12</f>
        <v>49.919999999999987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801.79448798453575</v>
      </c>
      <c r="P12" s="77">
        <v>68.450000000000017</v>
      </c>
      <c r="Q12" s="77">
        <v>22.189999999999998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121.9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339.17999999999995</v>
      </c>
      <c r="AB12" s="117">
        <f>-STOA!O12</f>
        <v>0</v>
      </c>
      <c r="AC12">
        <f t="shared" si="0"/>
        <v>14.038163048805783</v>
      </c>
      <c r="AD12">
        <f t="shared" si="1"/>
        <v>1299.9647000987441</v>
      </c>
      <c r="AE12">
        <f>'IDT-1'!C12</f>
        <v>0</v>
      </c>
      <c r="AF12" s="26"/>
      <c r="AG12">
        <f t="shared" si="2"/>
        <v>1299.9647000987441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24.10839277381508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802.83589927301261</v>
      </c>
      <c r="P13" s="77">
        <v>68.450000000000017</v>
      </c>
      <c r="Q13" s="77">
        <v>22.189999999999998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121.4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-80</v>
      </c>
      <c r="AA13" s="117">
        <f>STOA!I13</f>
        <v>339.17999999999995</v>
      </c>
      <c r="AB13" s="117">
        <f>-STOA!O13</f>
        <v>0</v>
      </c>
      <c r="AC13">
        <f t="shared" si="0"/>
        <v>14.131708743366334</v>
      </c>
      <c r="AD13">
        <f t="shared" si="1"/>
        <v>1290.4125656926603</v>
      </c>
      <c r="AE13">
        <f>'IDT-1'!C13</f>
        <v>0</v>
      </c>
      <c r="AF13" s="26"/>
      <c r="AG13">
        <f t="shared" si="2"/>
        <v>1290.4125656926603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24.10839277381508</v>
      </c>
      <c r="I14">
        <f>Bawana_NG!Q14</f>
        <v>49.919999999999987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802.8361583995927</v>
      </c>
      <c r="P14" s="77">
        <v>68.450000000000017</v>
      </c>
      <c r="Q14" s="77">
        <v>22.189999999999998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120.94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-100</v>
      </c>
      <c r="AA14" s="117">
        <f>STOA!I14</f>
        <v>339.17999999999995</v>
      </c>
      <c r="AB14" s="117">
        <f>-STOA!O14</f>
        <v>0</v>
      </c>
      <c r="AC14">
        <f t="shared" si="0"/>
        <v>14.30522557412414</v>
      </c>
      <c r="AD14">
        <f t="shared" si="1"/>
        <v>1269.7793079884823</v>
      </c>
      <c r="AE14">
        <f>'IDT-1'!C14</f>
        <v>0</v>
      </c>
      <c r="AF14" s="26"/>
      <c r="AG14">
        <f t="shared" si="2"/>
        <v>1269.7793079884823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24.10839277381508</v>
      </c>
      <c r="I15">
        <f>Bawana_NG!Q15</f>
        <v>49.919999999999987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794.77657251122014</v>
      </c>
      <c r="P15" s="77">
        <v>68.450000000000017</v>
      </c>
      <c r="Q15" s="77">
        <v>22.189999999999998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119.92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-110</v>
      </c>
      <c r="AA15" s="117">
        <f>STOA!I15</f>
        <v>321.84999999999991</v>
      </c>
      <c r="AB15" s="117">
        <f>-STOA!O15</f>
        <v>0</v>
      </c>
      <c r="AC15">
        <f t="shared" si="0"/>
        <v>13.877502412818167</v>
      </c>
      <c r="AD15">
        <f t="shared" si="1"/>
        <v>1265.7974452614158</v>
      </c>
      <c r="AE15">
        <f>'IDT-1'!C15</f>
        <v>0</v>
      </c>
      <c r="AF15" s="26"/>
      <c r="AG15">
        <f t="shared" si="2"/>
        <v>1265.7974452614158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19.28</v>
      </c>
      <c r="H16">
        <f>PPCL_Spot!Q16</f>
        <v>24.10839277381508</v>
      </c>
      <c r="I16">
        <f>Bawana_NG!Q16</f>
        <v>49.919999999999987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778.80938639771477</v>
      </c>
      <c r="P16" s="77">
        <v>68.450000000000017</v>
      </c>
      <c r="Q16" s="77">
        <v>22.189999999999998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119.49000000000001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-78.2</v>
      </c>
      <c r="AA16" s="117">
        <f>STOA!I16</f>
        <v>321.84999999999991</v>
      </c>
      <c r="AB16" s="117">
        <f>-STOA!O16</f>
        <v>0</v>
      </c>
      <c r="AC16">
        <f t="shared" si="0"/>
        <v>13.806007820701321</v>
      </c>
      <c r="AD16">
        <f t="shared" si="1"/>
        <v>1241.2717537400272</v>
      </c>
      <c r="AE16">
        <f>'IDT-1'!C16</f>
        <v>0</v>
      </c>
      <c r="AF16" s="26"/>
      <c r="AG16">
        <f t="shared" si="2"/>
        <v>1241.2717537400272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19.28</v>
      </c>
      <c r="H17">
        <f>PPCL_Spot!Q17</f>
        <v>24.10839277381508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801.68845162228604</v>
      </c>
      <c r="P17" s="77">
        <v>68.450000000000017</v>
      </c>
      <c r="Q17" s="77">
        <v>22.189999999999998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-135</v>
      </c>
      <c r="AA17" s="117">
        <f>STOA!I17</f>
        <v>321.84999999999991</v>
      </c>
      <c r="AB17" s="117">
        <f>-STOA!O17</f>
        <v>0</v>
      </c>
      <c r="AC17">
        <f t="shared" si="0"/>
        <v>14.192820392094818</v>
      </c>
      <c r="AD17">
        <f t="shared" si="1"/>
        <v>1247.0740063932049</v>
      </c>
      <c r="AE17">
        <f>'IDT-1'!C17</f>
        <v>0</v>
      </c>
      <c r="AF17" s="26"/>
      <c r="AG17">
        <f t="shared" si="2"/>
        <v>1247.0740063932049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19.28</v>
      </c>
      <c r="H18">
        <f>PPCL_Spot!Q18</f>
        <v>24.10839277381508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760.0662487349025</v>
      </c>
      <c r="P18" s="77">
        <v>68.450000000000017</v>
      </c>
      <c r="Q18" s="77">
        <v>22.189999999999998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121.09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-83</v>
      </c>
      <c r="AA18" s="117">
        <f>STOA!I18</f>
        <v>321.84999999999991</v>
      </c>
      <c r="AB18" s="117">
        <f>-STOA!O18</f>
        <v>0</v>
      </c>
      <c r="AC18">
        <f t="shared" si="0"/>
        <v>13.31600373792071</v>
      </c>
      <c r="AD18">
        <f t="shared" si="1"/>
        <v>1262.8186201599954</v>
      </c>
      <c r="AE18">
        <f>'IDT-1'!C18</f>
        <v>0</v>
      </c>
      <c r="AF18" s="26"/>
      <c r="AG18">
        <f t="shared" si="2"/>
        <v>1262.8186201599954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24.10839277381508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806.52962218528978</v>
      </c>
      <c r="P19" s="77">
        <v>68.450000000000017</v>
      </c>
      <c r="Q19" s="77">
        <v>22.189999999999998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120.53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-180</v>
      </c>
      <c r="AA19" s="117">
        <f>STOA!I19</f>
        <v>321.84999999999991</v>
      </c>
      <c r="AB19" s="117">
        <f>-STOA!O19</f>
        <v>0</v>
      </c>
      <c r="AC19">
        <f t="shared" si="0"/>
        <v>14.669913069159017</v>
      </c>
      <c r="AD19">
        <f t="shared" si="1"/>
        <v>1200.3680842791443</v>
      </c>
      <c r="AE19">
        <f>'IDT-1'!C19</f>
        <v>0</v>
      </c>
      <c r="AF19" s="26"/>
      <c r="AG19">
        <f t="shared" si="2"/>
        <v>1200.3680842791443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24.10839277381508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806.58971136907758</v>
      </c>
      <c r="P20" s="77">
        <v>68.450000000000017</v>
      </c>
      <c r="Q20" s="77">
        <v>22.189999999999998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119.87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-195</v>
      </c>
      <c r="AA20" s="117">
        <f>STOA!I20</f>
        <v>321.84999999999991</v>
      </c>
      <c r="AB20" s="117">
        <f>-STOA!O20</f>
        <v>0</v>
      </c>
      <c r="AC20">
        <f t="shared" si="0"/>
        <v>14.487071303532444</v>
      </c>
      <c r="AD20">
        <f t="shared" si="1"/>
        <v>1219.9510152285588</v>
      </c>
      <c r="AE20">
        <f>'IDT-1'!C20</f>
        <v>0</v>
      </c>
      <c r="AF20" s="26"/>
      <c r="AG20">
        <f t="shared" si="2"/>
        <v>1219.9510152285588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24.10839277381508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803.52947963686768</v>
      </c>
      <c r="P21" s="77">
        <v>68.450000000000017</v>
      </c>
      <c r="Q21" s="77">
        <v>22.189999999999998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119.29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-215</v>
      </c>
      <c r="AA21" s="117">
        <f>STOA!I21</f>
        <v>321.84999999999991</v>
      </c>
      <c r="AB21" s="117">
        <f>-STOA!O21</f>
        <v>0</v>
      </c>
      <c r="AC21">
        <f t="shared" si="0"/>
        <v>15.165287466064624</v>
      </c>
      <c r="AD21">
        <f t="shared" si="1"/>
        <v>1135.6325673338167</v>
      </c>
      <c r="AE21">
        <f>'IDT-1'!C21</f>
        <v>0</v>
      </c>
      <c r="AF21" s="26"/>
      <c r="AG21">
        <f t="shared" si="2"/>
        <v>1135.6325673338167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24.10839277381508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799.29068404322129</v>
      </c>
      <c r="P22" s="77">
        <v>68.450000000000017</v>
      </c>
      <c r="Q22" s="77">
        <v>22.189999999999998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-235</v>
      </c>
      <c r="AA22" s="117">
        <f>STOA!I22</f>
        <v>321.84999999999991</v>
      </c>
      <c r="AB22" s="117">
        <f>-STOA!O22</f>
        <v>0</v>
      </c>
      <c r="AC22">
        <f t="shared" si="0"/>
        <v>15.299476615284441</v>
      </c>
      <c r="AD22">
        <f t="shared" si="1"/>
        <v>1110.5695825909504</v>
      </c>
      <c r="AE22">
        <f>'IDT-1'!C22</f>
        <v>0</v>
      </c>
      <c r="AF22" s="26"/>
      <c r="AG22">
        <f t="shared" si="2"/>
        <v>1110.5695825909504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24.10839277381508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798.5378238735193</v>
      </c>
      <c r="P23" s="77">
        <v>68.450000000000017</v>
      </c>
      <c r="Q23" s="77">
        <v>22.189999999999998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119.81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-255</v>
      </c>
      <c r="AA23" s="117">
        <f>STOA!I23</f>
        <v>321.84999999999991</v>
      </c>
      <c r="AB23" s="117">
        <f>-STOA!O23</f>
        <v>0</v>
      </c>
      <c r="AC23">
        <f t="shared" si="0"/>
        <v>15.481061996234969</v>
      </c>
      <c r="AD23">
        <f t="shared" si="1"/>
        <v>1090.8451370402979</v>
      </c>
      <c r="AE23">
        <f>'IDT-1'!C23</f>
        <v>0</v>
      </c>
      <c r="AF23" s="26"/>
      <c r="AG23">
        <f t="shared" si="2"/>
        <v>1090.8451370402979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19.28</v>
      </c>
      <c r="H24">
        <f>PPCL_Spot!Q24</f>
        <v>24.10839277381508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798.53709846445952</v>
      </c>
      <c r="P24" s="77">
        <v>68.450000000000017</v>
      </c>
      <c r="Q24" s="77">
        <v>22.189999999999998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119.83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-280</v>
      </c>
      <c r="AA24" s="117">
        <f>STOA!I24</f>
        <v>321.84999999999991</v>
      </c>
      <c r="AB24" s="117">
        <f>-STOA!O24</f>
        <v>0</v>
      </c>
      <c r="AC24">
        <f t="shared" si="0"/>
        <v>15.703184800690126</v>
      </c>
      <c r="AD24">
        <f t="shared" si="1"/>
        <v>1065.642288826783</v>
      </c>
      <c r="AE24">
        <f>'IDT-1'!C24</f>
        <v>0</v>
      </c>
      <c r="AF24" s="26"/>
      <c r="AG24">
        <f t="shared" si="2"/>
        <v>1065.642288826783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19.28</v>
      </c>
      <c r="H25">
        <f>PPCL_Spot!Q25</f>
        <v>24.10839277381508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798.94550207474526</v>
      </c>
      <c r="P25" s="77">
        <v>68.450000000000017</v>
      </c>
      <c r="Q25" s="77">
        <v>22.189999999999998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119.80000000000001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-305</v>
      </c>
      <c r="AA25" s="117">
        <f>STOA!I25</f>
        <v>321.84999999999991</v>
      </c>
      <c r="AB25" s="117">
        <f>-STOA!O25</f>
        <v>0</v>
      </c>
      <c r="AC25">
        <f t="shared" si="0"/>
        <v>15.617997477238687</v>
      </c>
      <c r="AD25">
        <f t="shared" si="1"/>
        <v>1076.1358797605201</v>
      </c>
      <c r="AE25">
        <f>'IDT-1'!C25</f>
        <v>0</v>
      </c>
      <c r="AF25" s="26"/>
      <c r="AG25">
        <f t="shared" si="2"/>
        <v>1076.1358797605201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19.28</v>
      </c>
      <c r="H26">
        <f>PPCL_Spot!Q26</f>
        <v>24.10839277381508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799.49675943389127</v>
      </c>
      <c r="P26" s="77">
        <v>68.450000000000017</v>
      </c>
      <c r="Q26" s="77">
        <v>22.189999999999998</v>
      </c>
      <c r="R26" s="80">
        <v>0</v>
      </c>
      <c r="S26" s="80">
        <v>0</v>
      </c>
      <c r="T26" s="78">
        <f>SUMPRODUCT(LTA!F26:AJ26,LTA!F$101:AJ$101,LTA!F$104:AJ$104)</f>
        <v>0.41</v>
      </c>
      <c r="U26" s="78">
        <f>SUMPRODUCT(LTA!F26:AJ26,LTA!F$102:AJ$102,LTA!F$104:AJ$104)</f>
        <v>120.14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-325</v>
      </c>
      <c r="AA26" s="117">
        <f>STOA!I26</f>
        <v>321.84999999999991</v>
      </c>
      <c r="AB26" s="117">
        <f>-STOA!O26</f>
        <v>0</v>
      </c>
      <c r="AC26">
        <f t="shared" si="0"/>
        <v>15.762356454832103</v>
      </c>
      <c r="AD26">
        <f t="shared" si="1"/>
        <v>1062.2627781420729</v>
      </c>
      <c r="AE26">
        <f>'IDT-1'!C26</f>
        <v>0</v>
      </c>
      <c r="AF26" s="26"/>
      <c r="AG26">
        <f t="shared" si="2"/>
        <v>1062.2627781420729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24.10839277381508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773.5920218042578</v>
      </c>
      <c r="P27" s="77">
        <v>68.450000000000017</v>
      </c>
      <c r="Q27" s="77">
        <v>22.189999999999998</v>
      </c>
      <c r="R27" s="80">
        <v>14.62</v>
      </c>
      <c r="S27" s="80">
        <v>0</v>
      </c>
      <c r="T27" s="78">
        <f>SUMPRODUCT(LTA!F27:AJ27,LTA!F$101:AJ$101,LTA!F$104:AJ$104)</f>
        <v>1.7799999999999998</v>
      </c>
      <c r="U27" s="78">
        <f>SUMPRODUCT(LTA!F27:AJ27,LTA!F$102:AJ$102,LTA!F$104:AJ$104)</f>
        <v>120.05000000000001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-295</v>
      </c>
      <c r="AA27" s="117">
        <f>STOA!I27</f>
        <v>263.83</v>
      </c>
      <c r="AB27" s="117">
        <f>-STOA!O27</f>
        <v>0</v>
      </c>
      <c r="AC27">
        <f t="shared" si="0"/>
        <v>15.078145767767209</v>
      </c>
      <c r="AD27">
        <f t="shared" si="1"/>
        <v>1005.2845556651673</v>
      </c>
      <c r="AE27">
        <f>'IDT-1'!C27</f>
        <v>0</v>
      </c>
      <c r="AF27" s="26"/>
      <c r="AG27">
        <f t="shared" si="2"/>
        <v>1005.2845556651673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24.10839277381508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774.1307008042578</v>
      </c>
      <c r="P28" s="77">
        <v>68.450000000000017</v>
      </c>
      <c r="Q28" s="77">
        <v>22.189999999999998</v>
      </c>
      <c r="R28" s="80">
        <v>22.74</v>
      </c>
      <c r="S28" s="80">
        <v>0</v>
      </c>
      <c r="T28" s="78">
        <f>SUMPRODUCT(LTA!F28:AJ28,LTA!F$101:AJ$101,LTA!F$104:AJ$104)</f>
        <v>3.84</v>
      </c>
      <c r="U28" s="78">
        <f>SUMPRODUCT(LTA!F28:AJ28,LTA!F$102:AJ$102,LTA!F$104:AJ$104)</f>
        <v>120.06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-310</v>
      </c>
      <c r="AA28" s="117">
        <f>STOA!I28</f>
        <v>264.40999999999997</v>
      </c>
      <c r="AB28" s="117">
        <f>-STOA!O28</f>
        <v>0</v>
      </c>
      <c r="AC28">
        <f t="shared" si="0"/>
        <v>14.866927679690376</v>
      </c>
      <c r="AD28">
        <f t="shared" si="1"/>
        <v>1051.8044527532443</v>
      </c>
      <c r="AE28">
        <f>'IDT-1'!C28</f>
        <v>0</v>
      </c>
      <c r="AF28" s="26"/>
      <c r="AG28">
        <f t="shared" si="2"/>
        <v>1051.8044527532443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24.10839277381508</v>
      </c>
      <c r="I29">
        <f>Bawana_NG!Q29</f>
        <v>49.920000000000009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768.09843603731554</v>
      </c>
      <c r="P29" s="77">
        <v>68.450000000000017</v>
      </c>
      <c r="Q29" s="77">
        <v>22.189999999999998</v>
      </c>
      <c r="R29" s="80">
        <v>23.080000000000002</v>
      </c>
      <c r="S29" s="80">
        <v>0</v>
      </c>
      <c r="T29" s="78">
        <f>SUMPRODUCT(LTA!F29:AJ29,LTA!F$101:AJ$101,LTA!F$104:AJ$104)</f>
        <v>6.5299999999999994</v>
      </c>
      <c r="U29" s="78">
        <f>SUMPRODUCT(LTA!F29:AJ29,LTA!F$102:AJ$102,LTA!F$104:AJ$104)</f>
        <v>117.9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-315</v>
      </c>
      <c r="AA29" s="117">
        <f>STOA!I29</f>
        <v>264.84999999999997</v>
      </c>
      <c r="AB29" s="117">
        <f>-STOA!O29</f>
        <v>0</v>
      </c>
      <c r="AC29">
        <f t="shared" si="0"/>
        <v>15.358059401073003</v>
      </c>
      <c r="AD29">
        <f t="shared" si="1"/>
        <v>986.59105626491942</v>
      </c>
      <c r="AE29">
        <f>'IDT-1'!C29</f>
        <v>0</v>
      </c>
      <c r="AF29" s="26"/>
      <c r="AG29">
        <f t="shared" si="2"/>
        <v>986.59105626491942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24.10839277381508</v>
      </c>
      <c r="I30">
        <f>Bawana_NG!Q30</f>
        <v>49.920000000000009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763.01008250561028</v>
      </c>
      <c r="P30" s="77">
        <v>68.449999999999989</v>
      </c>
      <c r="Q30" s="77">
        <v>22.189999999999998</v>
      </c>
      <c r="R30" s="80">
        <v>23.33382521724873</v>
      </c>
      <c r="S30" s="80">
        <v>0</v>
      </c>
      <c r="T30" s="78">
        <f>SUMPRODUCT(LTA!F30:AJ30,LTA!F$101:AJ$101,LTA!F$104:AJ$104)</f>
        <v>9.92</v>
      </c>
      <c r="U30" s="78">
        <f>SUMPRODUCT(LTA!F30:AJ30,LTA!F$102:AJ$102,LTA!F$104:AJ$104)</f>
        <v>118.13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-316.5</v>
      </c>
      <c r="AA30" s="117">
        <f>STOA!I30</f>
        <v>265.37</v>
      </c>
      <c r="AB30" s="117">
        <f>-STOA!O30</f>
        <v>0</v>
      </c>
      <c r="AC30">
        <f t="shared" si="0"/>
        <v>15.143311555134195</v>
      </c>
      <c r="AD30">
        <f t="shared" si="1"/>
        <v>1009.6112757964017</v>
      </c>
      <c r="AE30">
        <f>'IDT-1'!C30</f>
        <v>0</v>
      </c>
      <c r="AF30" s="26"/>
      <c r="AG30">
        <f t="shared" si="2"/>
        <v>1009.6112757964017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24.10839277381508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730.23016416398934</v>
      </c>
      <c r="P31" s="77">
        <v>69.23</v>
      </c>
      <c r="Q31" s="77">
        <v>22.189999999999998</v>
      </c>
      <c r="R31" s="80">
        <v>23.596667137409973</v>
      </c>
      <c r="S31" s="80">
        <v>0</v>
      </c>
      <c r="T31" s="78">
        <f>SUMPRODUCT(LTA!F31:AJ31,LTA!F$101:AJ$101,LTA!F$104:AJ$104)</f>
        <v>17.200000000000003</v>
      </c>
      <c r="U31" s="78">
        <f>SUMPRODUCT(LTA!F31:AJ31,LTA!F$102:AJ$102,LTA!F$104:AJ$104)</f>
        <v>118.49000000000001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-273</v>
      </c>
      <c r="AA31" s="117">
        <f>STOA!I31</f>
        <v>266.00999999999993</v>
      </c>
      <c r="AB31" s="117">
        <f>-STOA!O31</f>
        <v>0</v>
      </c>
      <c r="AC31">
        <f t="shared" si="0"/>
        <v>15.172159661963525</v>
      </c>
      <c r="AD31">
        <f t="shared" si="1"/>
        <v>959.62535126811269</v>
      </c>
      <c r="AE31">
        <f>'IDT-1'!C31</f>
        <v>0</v>
      </c>
      <c r="AF31" s="26"/>
      <c r="AG31">
        <f t="shared" si="2"/>
        <v>959.62535126811269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24.10839277381508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740.54434689176355</v>
      </c>
      <c r="P32" s="77">
        <v>68.73</v>
      </c>
      <c r="Q32" s="77">
        <v>22.189999999999998</v>
      </c>
      <c r="R32" s="80">
        <v>23.749999999999996</v>
      </c>
      <c r="S32" s="80">
        <v>0</v>
      </c>
      <c r="T32" s="78">
        <f>SUMPRODUCT(LTA!F32:AJ32,LTA!F$101:AJ$101,LTA!F$104:AJ$104)</f>
        <v>25.99</v>
      </c>
      <c r="U32" s="78">
        <f>SUMPRODUCT(LTA!F32:AJ32,LTA!F$102:AJ$102,LTA!F$104:AJ$104)</f>
        <v>118.91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-303</v>
      </c>
      <c r="AA32" s="117">
        <f>STOA!I32</f>
        <v>266.72999999999996</v>
      </c>
      <c r="AB32" s="117">
        <f>-STOA!O32</f>
        <v>0</v>
      </c>
      <c r="AC32">
        <f t="shared" si="0"/>
        <v>15.436039074380684</v>
      </c>
      <c r="AD32">
        <f t="shared" si="1"/>
        <v>969.25898744605979</v>
      </c>
      <c r="AE32">
        <f>'IDT-1'!C32</f>
        <v>0</v>
      </c>
      <c r="AF32" s="26"/>
      <c r="AG32">
        <f t="shared" si="2"/>
        <v>969.25898744605979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24.10839277381508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741.88197224023406</v>
      </c>
      <c r="P33" s="77">
        <v>68.459999999999994</v>
      </c>
      <c r="Q33" s="77">
        <v>22.189999999999998</v>
      </c>
      <c r="R33" s="80">
        <v>23.749999999999996</v>
      </c>
      <c r="S33" s="80">
        <v>0</v>
      </c>
      <c r="T33" s="78">
        <f>SUMPRODUCT(LTA!F33:AJ33,LTA!F$101:AJ$101,LTA!F$104:AJ$104)</f>
        <v>36.11</v>
      </c>
      <c r="U33" s="78">
        <f>SUMPRODUCT(LTA!F33:AJ33,LTA!F$102:AJ$102,LTA!F$104:AJ$104)</f>
        <v>114.85000000000001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-323</v>
      </c>
      <c r="AA33" s="117">
        <f>STOA!I33</f>
        <v>267.46999999999997</v>
      </c>
      <c r="AB33" s="117">
        <f>-STOA!O33</f>
        <v>0</v>
      </c>
      <c r="AC33">
        <f t="shared" si="0"/>
        <v>15.594055452669179</v>
      </c>
      <c r="AD33">
        <f t="shared" si="1"/>
        <v>966.96859641624178</v>
      </c>
      <c r="AE33">
        <f>'IDT-1'!C33</f>
        <v>0</v>
      </c>
      <c r="AF33" s="26"/>
      <c r="AG33">
        <f t="shared" si="2"/>
        <v>966.96859641624178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7.8943166065982817</v>
      </c>
      <c r="F34">
        <f>GT_Spot!Q34</f>
        <v>0</v>
      </c>
      <c r="G34">
        <f>PPCL_NG!Q34</f>
        <v>19.28</v>
      </c>
      <c r="H34">
        <f>PPCL_Spot!Q34</f>
        <v>24.10839277381508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740.2493283031132</v>
      </c>
      <c r="P34" s="77">
        <v>68.459999999999994</v>
      </c>
      <c r="Q34" s="77">
        <v>22.189999999999998</v>
      </c>
      <c r="R34" s="80">
        <v>23.749999999999996</v>
      </c>
      <c r="S34" s="80">
        <v>0</v>
      </c>
      <c r="T34" s="78">
        <f>SUMPRODUCT(LTA!F34:AJ34,LTA!F$101:AJ$101,LTA!F$104:AJ$104)</f>
        <v>46.35</v>
      </c>
      <c r="U34" s="78">
        <f>SUMPRODUCT(LTA!F34:AJ34,LTA!F$102:AJ$102,LTA!F$104:AJ$104)</f>
        <v>115.71000000000001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-343</v>
      </c>
      <c r="AA34" s="117">
        <f>STOA!I34</f>
        <v>268.36999999999995</v>
      </c>
      <c r="AB34" s="117">
        <f>-STOA!O34</f>
        <v>0</v>
      </c>
      <c r="AC34">
        <f t="shared" si="0"/>
        <v>15.865948598281701</v>
      </c>
      <c r="AD34">
        <f t="shared" si="1"/>
        <v>957.41608908524472</v>
      </c>
      <c r="AE34">
        <f>'IDT-1'!C34</f>
        <v>0</v>
      </c>
      <c r="AF34" s="26"/>
      <c r="AG34">
        <f t="shared" si="2"/>
        <v>957.41608908524472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7.8943166065982817</v>
      </c>
      <c r="F35">
        <f>GT_Spot!Q35</f>
        <v>0</v>
      </c>
      <c r="G35">
        <f>PPCL_NG!Q35</f>
        <v>19.28</v>
      </c>
      <c r="H35">
        <f>PPCL_Spot!Q35</f>
        <v>24.10839277381508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716.59611530843961</v>
      </c>
      <c r="P35" s="77">
        <v>68.459999999999994</v>
      </c>
      <c r="Q35" s="77">
        <v>22.189999999999998</v>
      </c>
      <c r="R35" s="80">
        <v>23.75</v>
      </c>
      <c r="S35" s="80">
        <v>0</v>
      </c>
      <c r="T35" s="78">
        <f>SUMPRODUCT(LTA!F35:AJ35,LTA!F$101:AJ$101,LTA!F$104:AJ$104)</f>
        <v>57.61</v>
      </c>
      <c r="U35" s="78">
        <f>SUMPRODUCT(LTA!F35:AJ35,LTA!F$102:AJ$102,LTA!F$104:AJ$104)</f>
        <v>116.77000000000001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-326</v>
      </c>
      <c r="AA35" s="117">
        <f>STOA!I35</f>
        <v>269.26999999999992</v>
      </c>
      <c r="AB35" s="117">
        <f>-STOA!O35</f>
        <v>0</v>
      </c>
      <c r="AC35">
        <f t="shared" si="0"/>
        <v>15.889551981717112</v>
      </c>
      <c r="AD35">
        <f t="shared" si="1"/>
        <v>933.95927270713594</v>
      </c>
      <c r="AE35">
        <f>'IDT-1'!C35</f>
        <v>0</v>
      </c>
      <c r="AF35" s="26"/>
      <c r="AG35">
        <f t="shared" si="2"/>
        <v>933.95927270713594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7.8943166065982817</v>
      </c>
      <c r="F36">
        <f>GT_Spot!Q36</f>
        <v>0</v>
      </c>
      <c r="G36">
        <f>PPCL_NG!Q36</f>
        <v>19.28</v>
      </c>
      <c r="H36">
        <f>PPCL_Spot!Q36</f>
        <v>24.10839277381508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722.9412881870951</v>
      </c>
      <c r="P36" s="77">
        <v>68.45</v>
      </c>
      <c r="Q36" s="77">
        <v>22.19</v>
      </c>
      <c r="R36" s="80">
        <v>23.75</v>
      </c>
      <c r="S36" s="80">
        <v>0</v>
      </c>
      <c r="T36" s="78">
        <f>SUMPRODUCT(LTA!F36:AJ36,LTA!F$101:AJ$101,LTA!F$104:AJ$104)</f>
        <v>68.28</v>
      </c>
      <c r="U36" s="78">
        <f>SUMPRODUCT(LTA!F36:AJ36,LTA!F$102:AJ$102,LTA!F$104:AJ$104)</f>
        <v>117.49000000000001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-336</v>
      </c>
      <c r="AA36" s="117">
        <f>STOA!I36</f>
        <v>269.86999999999995</v>
      </c>
      <c r="AB36" s="117">
        <f>-STOA!O36</f>
        <v>0</v>
      </c>
      <c r="AC36">
        <f t="shared" si="0"/>
        <v>15.695688402161469</v>
      </c>
      <c r="AD36">
        <f t="shared" si="1"/>
        <v>992.4783091653469</v>
      </c>
      <c r="AE36">
        <f>'IDT-1'!C36</f>
        <v>0</v>
      </c>
      <c r="AF36" s="26"/>
      <c r="AG36">
        <f t="shared" si="2"/>
        <v>992.4783091653469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7.8943166065982817</v>
      </c>
      <c r="F37">
        <f>GT_Spot!Q37</f>
        <v>0</v>
      </c>
      <c r="G37">
        <f>PPCL_NG!Q37</f>
        <v>19.28</v>
      </c>
      <c r="H37">
        <f>PPCL_Spot!Q37</f>
        <v>24.10839277381508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676.0112378961677</v>
      </c>
      <c r="P37" s="77">
        <v>32.93</v>
      </c>
      <c r="Q37" s="77">
        <v>22.19</v>
      </c>
      <c r="R37" s="80">
        <v>23.75</v>
      </c>
      <c r="S37" s="80">
        <v>0</v>
      </c>
      <c r="T37" s="78">
        <f>SUMPRODUCT(LTA!F37:AJ37,LTA!F$101:AJ$101,LTA!F$104:AJ$104)</f>
        <v>80.02</v>
      </c>
      <c r="U37" s="78">
        <f>SUMPRODUCT(LTA!F37:AJ37,LTA!F$102:AJ$102,LTA!F$104:AJ$104)</f>
        <v>118.28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-263</v>
      </c>
      <c r="AA37" s="117">
        <f>STOA!I37</f>
        <v>270.76999999999992</v>
      </c>
      <c r="AB37" s="117">
        <f>-STOA!O37</f>
        <v>0</v>
      </c>
      <c r="AC37">
        <f t="shared" si="0"/>
        <v>14.750943113757884</v>
      </c>
      <c r="AD37">
        <f t="shared" si="1"/>
        <v>962.40300416282309</v>
      </c>
      <c r="AE37">
        <f>'IDT-1'!C37</f>
        <v>0</v>
      </c>
      <c r="AF37" s="26"/>
      <c r="AG37">
        <f t="shared" si="2"/>
        <v>962.40300416282309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7.8943166065982817</v>
      </c>
      <c r="F38">
        <f>GT_Spot!Q38</f>
        <v>0</v>
      </c>
      <c r="G38">
        <f>PPCL_NG!Q38</f>
        <v>19.28</v>
      </c>
      <c r="H38">
        <f>PPCL_Spot!Q38</f>
        <v>24.10839277381508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672.73291330280358</v>
      </c>
      <c r="P38" s="77">
        <v>32.93</v>
      </c>
      <c r="Q38" s="77">
        <v>22.19</v>
      </c>
      <c r="R38" s="80">
        <v>23.75</v>
      </c>
      <c r="S38" s="80">
        <v>0</v>
      </c>
      <c r="T38" s="78">
        <f>SUMPRODUCT(LTA!F38:AJ38,LTA!F$101:AJ$101,LTA!F$104:AJ$104)</f>
        <v>88.7</v>
      </c>
      <c r="U38" s="78">
        <f>SUMPRODUCT(LTA!F38:AJ38,LTA!F$102:AJ$102,LTA!F$104:AJ$104)</f>
        <v>119.19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-263</v>
      </c>
      <c r="AA38" s="117">
        <f>STOA!I38</f>
        <v>272.26999999999992</v>
      </c>
      <c r="AB38" s="117">
        <f>-STOA!O38</f>
        <v>0</v>
      </c>
      <c r="AC38">
        <f t="shared" si="0"/>
        <v>14.908467132558235</v>
      </c>
      <c r="AD38">
        <f t="shared" si="1"/>
        <v>960.05715555065865</v>
      </c>
      <c r="AE38">
        <f>'IDT-1'!C38</f>
        <v>0</v>
      </c>
      <c r="AF38" s="26"/>
      <c r="AG38">
        <f t="shared" si="2"/>
        <v>960.05715555065865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7.8296090934294424</v>
      </c>
      <c r="F39">
        <f>GT_Spot!Q39</f>
        <v>0</v>
      </c>
      <c r="G39">
        <f>PPCL_NG!Q39</f>
        <v>19.28</v>
      </c>
      <c r="H39">
        <f>PPCL_Spot!Q39</f>
        <v>24.10839277381508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670.9244865263272</v>
      </c>
      <c r="P39" s="77">
        <v>32.93</v>
      </c>
      <c r="Q39" s="77">
        <v>22.19</v>
      </c>
      <c r="R39" s="80">
        <v>23.75</v>
      </c>
      <c r="S39" s="80">
        <v>0</v>
      </c>
      <c r="T39" s="78">
        <f>SUMPRODUCT(LTA!F39:AJ39,LTA!F$101:AJ$101,LTA!F$104:AJ$104)</f>
        <v>99.85</v>
      </c>
      <c r="U39" s="78">
        <f>SUMPRODUCT(LTA!F39:AJ39,LTA!F$102:AJ$102,LTA!F$104:AJ$104)</f>
        <v>122.55000000000001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-263</v>
      </c>
      <c r="AA39" s="117">
        <f>STOA!I39</f>
        <v>272.56999999999994</v>
      </c>
      <c r="AB39" s="117">
        <f>-STOA!O39</f>
        <v>0</v>
      </c>
      <c r="AC39">
        <f t="shared" si="0"/>
        <v>15.333046014086193</v>
      </c>
      <c r="AD39">
        <f t="shared" si="1"/>
        <v>937.56944237948551</v>
      </c>
      <c r="AE39">
        <f>'IDT-1'!C39</f>
        <v>0</v>
      </c>
      <c r="AF39" s="26"/>
      <c r="AG39">
        <f t="shared" si="2"/>
        <v>937.56944237948551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7.8296090934294424</v>
      </c>
      <c r="F40">
        <f>GT_Spot!Q40</f>
        <v>0</v>
      </c>
      <c r="G40">
        <f>PPCL_NG!Q40</f>
        <v>19.28</v>
      </c>
      <c r="H40">
        <f>PPCL_Spot!Q40</f>
        <v>24.10839277381508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670.92371620821723</v>
      </c>
      <c r="P40" s="77">
        <v>32.93</v>
      </c>
      <c r="Q40" s="77">
        <v>22.19</v>
      </c>
      <c r="R40" s="80">
        <v>23.75</v>
      </c>
      <c r="S40" s="80">
        <v>0</v>
      </c>
      <c r="T40" s="78">
        <f>SUMPRODUCT(LTA!F40:AJ40,LTA!F$101:AJ$101,LTA!F$104:AJ$104)</f>
        <v>107.65</v>
      </c>
      <c r="U40" s="78">
        <f>SUMPRODUCT(LTA!F40:AJ40,LTA!F$102:AJ$102,LTA!F$104:AJ$104)</f>
        <v>126.54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-248</v>
      </c>
      <c r="AA40" s="117">
        <f>STOA!I40</f>
        <v>273.46999999999997</v>
      </c>
      <c r="AB40" s="117">
        <f>-STOA!O40</f>
        <v>0</v>
      </c>
      <c r="AC40">
        <f t="shared" si="0"/>
        <v>14.956414221566082</v>
      </c>
      <c r="AD40">
        <f t="shared" si="1"/>
        <v>1005.6353038538957</v>
      </c>
      <c r="AE40">
        <f>'IDT-1'!C40</f>
        <v>0</v>
      </c>
      <c r="AF40" s="26"/>
      <c r="AG40">
        <f t="shared" si="2"/>
        <v>1005.6353038538957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7.8296090934294424</v>
      </c>
      <c r="F41">
        <f>GT_Spot!Q41</f>
        <v>0</v>
      </c>
      <c r="G41">
        <f>PPCL_NG!Q41</f>
        <v>19.28</v>
      </c>
      <c r="H41">
        <f>PPCL_Spot!Q41</f>
        <v>24.10839277381508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678.58334101367723</v>
      </c>
      <c r="P41" s="77">
        <v>32.93</v>
      </c>
      <c r="Q41" s="77">
        <v>22.19</v>
      </c>
      <c r="R41" s="80">
        <v>23.75</v>
      </c>
      <c r="S41" s="80">
        <v>0</v>
      </c>
      <c r="T41" s="78">
        <f>SUMPRODUCT(LTA!F41:AJ41,LTA!F$101:AJ$101,LTA!F$104:AJ$104)</f>
        <v>116.77</v>
      </c>
      <c r="U41" s="78">
        <f>SUMPRODUCT(LTA!F41:AJ41,LTA!F$102:AJ$102,LTA!F$104:AJ$104)</f>
        <v>126.89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-228</v>
      </c>
      <c r="AA41" s="117">
        <f>STOA!I41</f>
        <v>273.76999999999992</v>
      </c>
      <c r="AB41" s="117">
        <f>-STOA!O41</f>
        <v>0</v>
      </c>
      <c r="AC41">
        <f t="shared" si="0"/>
        <v>14.932232369410224</v>
      </c>
      <c r="AD41">
        <f t="shared" si="1"/>
        <v>1043.0891105115115</v>
      </c>
      <c r="AE41">
        <f>'IDT-1'!C41</f>
        <v>0</v>
      </c>
      <c r="AF41" s="26"/>
      <c r="AG41">
        <f t="shared" si="2"/>
        <v>1043.0891105115115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24.10839277381508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684.86162944423495</v>
      </c>
      <c r="P42" s="77">
        <v>32.93</v>
      </c>
      <c r="Q42" s="77">
        <v>22.19</v>
      </c>
      <c r="R42" s="80">
        <v>23.75</v>
      </c>
      <c r="S42" s="80">
        <v>0</v>
      </c>
      <c r="T42" s="78">
        <f>SUMPRODUCT(LTA!F42:AJ42,LTA!F$101:AJ$101,LTA!F$104:AJ$104)</f>
        <v>125.18</v>
      </c>
      <c r="U42" s="78">
        <f>SUMPRODUCT(LTA!F42:AJ42,LTA!F$102:AJ$102,LTA!F$104:AJ$104)</f>
        <v>127.13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-208</v>
      </c>
      <c r="AA42" s="117">
        <f>STOA!I42</f>
        <v>274.51999999999992</v>
      </c>
      <c r="AB42" s="117">
        <f>-STOA!O42</f>
        <v>0</v>
      </c>
      <c r="AC42">
        <f t="shared" si="0"/>
        <v>14.889551005801421</v>
      </c>
      <c r="AD42">
        <f t="shared" si="1"/>
        <v>1078.4591994700186</v>
      </c>
      <c r="AE42">
        <f>'IDT-1'!C42</f>
        <v>0</v>
      </c>
      <c r="AF42" s="26"/>
      <c r="AG42">
        <f t="shared" si="2"/>
        <v>1078.4591994700186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19.28</v>
      </c>
      <c r="H43">
        <f>PPCL_Spot!Q43</f>
        <v>24.10839277381508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679.34198517978257</v>
      </c>
      <c r="P43" s="77">
        <v>32.93</v>
      </c>
      <c r="Q43" s="77">
        <v>22.19</v>
      </c>
      <c r="R43" s="80">
        <v>23.75</v>
      </c>
      <c r="S43" s="80">
        <v>0</v>
      </c>
      <c r="T43" s="78">
        <f>SUMPRODUCT(LTA!F43:AJ43,LTA!F$101:AJ$101,LTA!F$104:AJ$104)</f>
        <v>135.49</v>
      </c>
      <c r="U43" s="78">
        <f>SUMPRODUCT(LTA!F43:AJ43,LTA!F$102:AJ$102,LTA!F$104:AJ$104)</f>
        <v>128.06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-182.99</v>
      </c>
      <c r="AA43" s="117">
        <f>STOA!I43</f>
        <v>275.56999999999994</v>
      </c>
      <c r="AB43" s="117">
        <f>-STOA!O43</f>
        <v>0</v>
      </c>
      <c r="AC43">
        <f t="shared" si="0"/>
        <v>14.993431992609997</v>
      </c>
      <c r="AD43">
        <f t="shared" si="1"/>
        <v>1080.1356742187579</v>
      </c>
      <c r="AE43">
        <f>'IDT-1'!C43</f>
        <v>0</v>
      </c>
      <c r="AF43" s="26"/>
      <c r="AG43">
        <f t="shared" si="2"/>
        <v>1080.1356742187579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19.28</v>
      </c>
      <c r="H44">
        <f>PPCL_Spot!Q44</f>
        <v>24.10839277381508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679.33364089475674</v>
      </c>
      <c r="P44" s="77">
        <v>32.93</v>
      </c>
      <c r="Q44" s="77">
        <v>22.19</v>
      </c>
      <c r="R44" s="80">
        <v>23.75</v>
      </c>
      <c r="S44" s="80">
        <v>0</v>
      </c>
      <c r="T44" s="78">
        <f>SUMPRODUCT(LTA!F44:AJ44,LTA!F$101:AJ$101,LTA!F$104:AJ$104)</f>
        <v>140.52999999999997</v>
      </c>
      <c r="U44" s="78">
        <f>SUMPRODUCT(LTA!F44:AJ44,LTA!F$102:AJ$102,LTA!F$104:AJ$104)</f>
        <v>128.96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-158</v>
      </c>
      <c r="AA44" s="117">
        <f>STOA!I44</f>
        <v>275.86999999999995</v>
      </c>
      <c r="AB44" s="117">
        <f>-STOA!O44</f>
        <v>0</v>
      </c>
      <c r="AC44">
        <f t="shared" si="0"/>
        <v>14.91518743134406</v>
      </c>
      <c r="AD44">
        <f t="shared" si="1"/>
        <v>1101.4355744949978</v>
      </c>
      <c r="AE44">
        <f>'IDT-1'!C44</f>
        <v>0</v>
      </c>
      <c r="AF44" s="26"/>
      <c r="AG44">
        <f t="shared" si="2"/>
        <v>1101.4355744949978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19.28</v>
      </c>
      <c r="H45">
        <f>PPCL_Spot!Q45</f>
        <v>24.10839277381508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679.12686795072932</v>
      </c>
      <c r="P45" s="77">
        <v>32.15</v>
      </c>
      <c r="Q45" s="77">
        <v>21.8</v>
      </c>
      <c r="R45" s="80">
        <v>23.75</v>
      </c>
      <c r="S45" s="80">
        <v>0</v>
      </c>
      <c r="T45" s="78">
        <f>SUMPRODUCT(LTA!F45:AJ45,LTA!F$101:AJ$101,LTA!F$104:AJ$104)</f>
        <v>144.92000000000002</v>
      </c>
      <c r="U45" s="78">
        <f>SUMPRODUCT(LTA!F45:AJ45,LTA!F$102:AJ$102,LTA!F$104:AJ$104)</f>
        <v>130.03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-148</v>
      </c>
      <c r="AA45" s="117">
        <f>STOA!I45</f>
        <v>276.16999999999996</v>
      </c>
      <c r="AB45" s="117">
        <f>-STOA!O45</f>
        <v>0</v>
      </c>
      <c r="AC45">
        <f t="shared" si="0"/>
        <v>15.131322379880526</v>
      </c>
      <c r="AD45">
        <f t="shared" si="1"/>
        <v>1085.6026666024338</v>
      </c>
      <c r="AE45">
        <f>'IDT-1'!C45</f>
        <v>0</v>
      </c>
      <c r="AF45" s="26"/>
      <c r="AG45">
        <f t="shared" si="2"/>
        <v>1085.6026666024338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15.620976440533633</v>
      </c>
      <c r="F46">
        <f>GT_Spot!Q46</f>
        <v>0</v>
      </c>
      <c r="G46">
        <f>PPCL_NG!Q46</f>
        <v>19.28</v>
      </c>
      <c r="H46">
        <f>PPCL_Spot!Q46</f>
        <v>24.11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679.1158789684149</v>
      </c>
      <c r="P46" s="77">
        <v>32.15</v>
      </c>
      <c r="Q46" s="77">
        <v>21.8</v>
      </c>
      <c r="R46" s="80">
        <v>23.75</v>
      </c>
      <c r="S46" s="80">
        <v>0</v>
      </c>
      <c r="T46" s="78">
        <f>SUMPRODUCT(LTA!F46:AJ46,LTA!F$101:AJ$101,LTA!F$104:AJ$104)</f>
        <v>149.28</v>
      </c>
      <c r="U46" s="78">
        <f>SUMPRODUCT(LTA!F46:AJ46,LTA!F$102:AJ$102,LTA!F$104:AJ$104)</f>
        <v>131.12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-132.99</v>
      </c>
      <c r="AA46" s="117">
        <f>STOA!I46</f>
        <v>276.76999999999992</v>
      </c>
      <c r="AB46" s="117">
        <f>-STOA!O46</f>
        <v>0</v>
      </c>
      <c r="AC46">
        <f t="shared" si="0"/>
        <v>14.678964534216988</v>
      </c>
      <c r="AD46">
        <f t="shared" si="1"/>
        <v>1165.2478908747314</v>
      </c>
      <c r="AE46">
        <f>'IDT-1'!C46</f>
        <v>0</v>
      </c>
      <c r="AF46" s="26"/>
      <c r="AG46">
        <f t="shared" si="2"/>
        <v>1165.2478908747314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15.620976440533633</v>
      </c>
      <c r="F47">
        <f>GT_Spot!Q47</f>
        <v>0</v>
      </c>
      <c r="G47">
        <f>PPCL_NG!Q47</f>
        <v>19.28</v>
      </c>
      <c r="H47">
        <f>PPCL_Spot!Q47</f>
        <v>6.6300000000000008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665.95923002706672</v>
      </c>
      <c r="P47" s="77">
        <v>67.170000000000016</v>
      </c>
      <c r="Q47" s="77">
        <v>21.8</v>
      </c>
      <c r="R47" s="80">
        <v>23.75</v>
      </c>
      <c r="S47" s="80">
        <v>0</v>
      </c>
      <c r="T47" s="78">
        <f>SUMPRODUCT(LTA!F47:AJ47,LTA!F$101:AJ$101,LTA!F$104:AJ$104)</f>
        <v>151.94999999999999</v>
      </c>
      <c r="U47" s="78">
        <f>SUMPRODUCT(LTA!F47:AJ47,LTA!F$102:AJ$102,LTA!F$104:AJ$104)</f>
        <v>131.94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-198</v>
      </c>
      <c r="AA47" s="117">
        <f>STOA!I47</f>
        <v>277.06999999999994</v>
      </c>
      <c r="AB47" s="117">
        <f>-STOA!O47</f>
        <v>0</v>
      </c>
      <c r="AC47">
        <f t="shared" si="0"/>
        <v>14.928541355252253</v>
      </c>
      <c r="AD47">
        <f t="shared" si="1"/>
        <v>1153.1616651123481</v>
      </c>
      <c r="AE47">
        <f>'IDT-1'!C47</f>
        <v>0</v>
      </c>
      <c r="AF47" s="26"/>
      <c r="AG47">
        <f t="shared" si="2"/>
        <v>1153.1616651123481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15.620976440533633</v>
      </c>
      <c r="F48">
        <f>GT_Spot!Q48</f>
        <v>0</v>
      </c>
      <c r="G48">
        <f>PPCL_NG!Q48</f>
        <v>19.28</v>
      </c>
      <c r="H48">
        <f>PPCL_Spot!Q48</f>
        <v>6.6300000000000008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653.82389710301595</v>
      </c>
      <c r="P48" s="77">
        <v>67.170000000000016</v>
      </c>
      <c r="Q48" s="77">
        <v>21.719999999999995</v>
      </c>
      <c r="R48" s="80">
        <v>23.75</v>
      </c>
      <c r="S48" s="80">
        <v>0</v>
      </c>
      <c r="T48" s="78">
        <f>SUMPRODUCT(LTA!F48:AJ48,LTA!F$101:AJ$101,LTA!F$104:AJ$104)</f>
        <v>153.85</v>
      </c>
      <c r="U48" s="78">
        <f>SUMPRODUCT(LTA!F48:AJ48,LTA!F$102:AJ$102,LTA!F$104:AJ$104)</f>
        <v>132.98000000000002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-183</v>
      </c>
      <c r="AA48" s="117">
        <f>STOA!I48</f>
        <v>277.06999999999994</v>
      </c>
      <c r="AB48" s="117">
        <f>-STOA!O48</f>
        <v>0</v>
      </c>
      <c r="AC48">
        <f t="shared" si="0"/>
        <v>14.713746512687676</v>
      </c>
      <c r="AD48">
        <f t="shared" si="1"/>
        <v>1159.1011270308618</v>
      </c>
      <c r="AE48">
        <f>'IDT-1'!C48</f>
        <v>0</v>
      </c>
      <c r="AF48" s="26"/>
      <c r="AG48">
        <f t="shared" si="2"/>
        <v>1159.1011270308618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19.28</v>
      </c>
      <c r="H49">
        <f>PPCL_Spot!Q49</f>
        <v>1.89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631.56899528217969</v>
      </c>
      <c r="P49" s="77">
        <v>30.642361100408412</v>
      </c>
      <c r="Q49" s="77">
        <v>9.69</v>
      </c>
      <c r="R49" s="80">
        <v>23.75</v>
      </c>
      <c r="S49" s="80">
        <v>0</v>
      </c>
      <c r="T49" s="78">
        <f>SUMPRODUCT(LTA!F49:AJ49,LTA!F$101:AJ$101,LTA!F$104:AJ$104)</f>
        <v>157.47</v>
      </c>
      <c r="U49" s="78">
        <f>SUMPRODUCT(LTA!F49:AJ49,LTA!F$102:AJ$102,LTA!F$104:AJ$104)</f>
        <v>133.87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-176</v>
      </c>
      <c r="AA49" s="117">
        <f>STOA!I49</f>
        <v>277.36999999999995</v>
      </c>
      <c r="AB49" s="117">
        <f>-STOA!O49</f>
        <v>0</v>
      </c>
      <c r="AC49">
        <f t="shared" si="0"/>
        <v>13.87463118874153</v>
      </c>
      <c r="AD49">
        <f t="shared" si="1"/>
        <v>1209.2254534516169</v>
      </c>
      <c r="AE49">
        <f>'IDT-1'!C49</f>
        <v>0</v>
      </c>
      <c r="AF49" s="26"/>
      <c r="AG49">
        <f t="shared" si="2"/>
        <v>1209.2254534516169</v>
      </c>
      <c r="AI49" s="75">
        <f>PXIL!I49</f>
        <v>0</v>
      </c>
      <c r="AJ49" s="75">
        <f>PXIL!O49</f>
        <v>0</v>
      </c>
      <c r="AK49" s="75">
        <f>RTM_IEX!I49</f>
        <v>56.17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7.4816752343513748</v>
      </c>
      <c r="F50">
        <f>GT_Spot!Q50</f>
        <v>0</v>
      </c>
      <c r="G50">
        <f>PPCL_NG!Q50</f>
        <v>19.28</v>
      </c>
      <c r="H50">
        <f>PPCL_Spot!Q50</f>
        <v>1.89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631.35889476274042</v>
      </c>
      <c r="P50" s="77">
        <v>30.642361100408412</v>
      </c>
      <c r="Q50" s="77">
        <v>9.69</v>
      </c>
      <c r="R50" s="80">
        <v>23.75</v>
      </c>
      <c r="S50" s="80">
        <v>0</v>
      </c>
      <c r="T50" s="78">
        <f>SUMPRODUCT(LTA!F50:AJ50,LTA!F$101:AJ$101,LTA!F$104:AJ$104)</f>
        <v>157.98000000000002</v>
      </c>
      <c r="U50" s="78">
        <f>SUMPRODUCT(LTA!F50:AJ50,LTA!F$102:AJ$102,LTA!F$104:AJ$104)</f>
        <v>134.9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-161</v>
      </c>
      <c r="AA50" s="117">
        <f>STOA!I50</f>
        <v>277.36999999999995</v>
      </c>
      <c r="AB50" s="117">
        <f>-STOA!O50</f>
        <v>0</v>
      </c>
      <c r="AC50">
        <f t="shared" si="0"/>
        <v>13.727668324731448</v>
      </c>
      <c r="AD50">
        <f t="shared" si="1"/>
        <v>1222.8052627727686</v>
      </c>
      <c r="AE50">
        <f>'IDT-1'!C50</f>
        <v>0</v>
      </c>
      <c r="AF50" s="26"/>
      <c r="AG50">
        <f t="shared" si="2"/>
        <v>1222.8052627727686</v>
      </c>
      <c r="AI50" s="75">
        <f>PXIL!I50</f>
        <v>0</v>
      </c>
      <c r="AJ50" s="75">
        <f>PXIL!O50</f>
        <v>0</v>
      </c>
      <c r="AK50" s="75">
        <f>RTM_IEX!I50</f>
        <v>53.27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7.4816752343513748</v>
      </c>
      <c r="F51">
        <f>GT_Spot!Q51</f>
        <v>0</v>
      </c>
      <c r="G51">
        <f>PPCL_NG!Q51</f>
        <v>19.28</v>
      </c>
      <c r="H51">
        <f>PPCL_Spot!Q51</f>
        <v>1.89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716.65326235610928</v>
      </c>
      <c r="P51" s="77">
        <v>39.14</v>
      </c>
      <c r="Q51" s="77">
        <v>17.53</v>
      </c>
      <c r="R51" s="80">
        <v>23.75</v>
      </c>
      <c r="S51" s="80">
        <v>0</v>
      </c>
      <c r="T51" s="78">
        <f>SUMPRODUCT(LTA!F51:AJ51,LTA!F$101:AJ$101,LTA!F$104:AJ$104)</f>
        <v>158.57999999999998</v>
      </c>
      <c r="U51" s="78">
        <f>SUMPRODUCT(LTA!F51:AJ51,LTA!F$102:AJ$102,LTA!F$104:AJ$104)</f>
        <v>135.54000000000002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-182.99</v>
      </c>
      <c r="AA51" s="117">
        <f>STOA!I51</f>
        <v>277.36999999999995</v>
      </c>
      <c r="AB51" s="117">
        <f>-STOA!O51</f>
        <v>0</v>
      </c>
      <c r="AC51">
        <f t="shared" si="0"/>
        <v>14.700308006082572</v>
      </c>
      <c r="AD51">
        <f t="shared" si="1"/>
        <v>1288.1846295843777</v>
      </c>
      <c r="AE51">
        <f>'IDT-1'!C51</f>
        <v>0</v>
      </c>
      <c r="AF51" s="26"/>
      <c r="AG51">
        <f t="shared" si="2"/>
        <v>1288.1846295843777</v>
      </c>
      <c r="AI51" s="75">
        <f>PXIL!I51</f>
        <v>0</v>
      </c>
      <c r="AJ51" s="75">
        <f>PXIL!O51</f>
        <v>0</v>
      </c>
      <c r="AK51" s="75">
        <f>RTM_IEX!I51</f>
        <v>38.74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7.4816752343513748</v>
      </c>
      <c r="F52">
        <f>GT_Spot!Q52</f>
        <v>0</v>
      </c>
      <c r="G52">
        <f>PPCL_NG!Q52</f>
        <v>19.28</v>
      </c>
      <c r="H52">
        <f>PPCL_Spot!Q52</f>
        <v>1.89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716.65827510401891</v>
      </c>
      <c r="P52" s="77">
        <v>41.690000000000005</v>
      </c>
      <c r="Q52" s="77">
        <v>13.3</v>
      </c>
      <c r="R52" s="80">
        <v>23.75</v>
      </c>
      <c r="S52" s="80">
        <v>0</v>
      </c>
      <c r="T52" s="78">
        <f>SUMPRODUCT(LTA!F52:AJ52,LTA!F$101:AJ$101,LTA!F$104:AJ$104)</f>
        <v>157.94</v>
      </c>
      <c r="U52" s="78">
        <f>SUMPRODUCT(LTA!F52:AJ52,LTA!F$102:AJ$102,LTA!F$104:AJ$104)</f>
        <v>136.13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-168</v>
      </c>
      <c r="AA52" s="117">
        <f>STOA!I52</f>
        <v>277.36999999999995</v>
      </c>
      <c r="AB52" s="117">
        <f>-STOA!O52</f>
        <v>0</v>
      </c>
      <c r="AC52">
        <f t="shared" si="0"/>
        <v>14.55204498670647</v>
      </c>
      <c r="AD52">
        <f t="shared" si="1"/>
        <v>1301.5979053516635</v>
      </c>
      <c r="AE52">
        <f>'IDT-1'!C52</f>
        <v>0</v>
      </c>
      <c r="AF52" s="26"/>
      <c r="AG52">
        <f t="shared" si="2"/>
        <v>1301.5979053516635</v>
      </c>
      <c r="AI52" s="75">
        <f>PXIL!I52</f>
        <v>0</v>
      </c>
      <c r="AJ52" s="75">
        <f>PXIL!O52</f>
        <v>0</v>
      </c>
      <c r="AK52" s="75">
        <f>RTM_IEX!I52</f>
        <v>38.74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7.4816752343513748</v>
      </c>
      <c r="F53">
        <f>GT_Spot!Q53</f>
        <v>0</v>
      </c>
      <c r="G53">
        <f>PPCL_NG!Q53</f>
        <v>19.28</v>
      </c>
      <c r="H53">
        <f>PPCL_Spot!Q53</f>
        <v>1.89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730.18224408033905</v>
      </c>
      <c r="P53" s="77">
        <v>42.57</v>
      </c>
      <c r="Q53" s="77">
        <v>18.090000000000003</v>
      </c>
      <c r="R53" s="80">
        <v>23.75</v>
      </c>
      <c r="S53" s="80">
        <v>0</v>
      </c>
      <c r="T53" s="78">
        <f>SUMPRODUCT(LTA!F53:AJ53,LTA!F$101:AJ$101,LTA!F$104:AJ$104)</f>
        <v>158.34</v>
      </c>
      <c r="U53" s="78">
        <f>SUMPRODUCT(LTA!F53:AJ53,LTA!F$102:AJ$102,LTA!F$104:AJ$104)</f>
        <v>136.58000000000001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-153</v>
      </c>
      <c r="AA53" s="117">
        <f>STOA!I53</f>
        <v>277.36999999999995</v>
      </c>
      <c r="AB53" s="117">
        <f>-STOA!O53</f>
        <v>0</v>
      </c>
      <c r="AC53">
        <f t="shared" si="0"/>
        <v>14.254348000865157</v>
      </c>
      <c r="AD53">
        <f t="shared" si="1"/>
        <v>1298.1995713138251</v>
      </c>
      <c r="AE53">
        <f>'IDT-1'!C53</f>
        <v>0</v>
      </c>
      <c r="AF53" s="26"/>
      <c r="AG53">
        <f t="shared" si="2"/>
        <v>1298.1995713138251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7.4816752343513748</v>
      </c>
      <c r="F54">
        <f>GT_Spot!Q54</f>
        <v>0</v>
      </c>
      <c r="G54">
        <f>PPCL_NG!Q54</f>
        <v>19.28</v>
      </c>
      <c r="H54">
        <f>PPCL_Spot!Q54</f>
        <v>1.89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731.7947364506656</v>
      </c>
      <c r="P54" s="77">
        <v>42.57</v>
      </c>
      <c r="Q54" s="77">
        <v>18.090000000000003</v>
      </c>
      <c r="R54" s="80">
        <v>23.75</v>
      </c>
      <c r="S54" s="80">
        <v>0</v>
      </c>
      <c r="T54" s="78">
        <f>SUMPRODUCT(LTA!F54:AJ54,LTA!F$101:AJ$101,LTA!F$104:AJ$104)</f>
        <v>158.74</v>
      </c>
      <c r="U54" s="78">
        <f>SUMPRODUCT(LTA!F54:AJ54,LTA!F$102:AJ$102,LTA!F$104:AJ$104)</f>
        <v>136.88999999999999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-147.99</v>
      </c>
      <c r="AA54" s="117">
        <f>STOA!I54</f>
        <v>277.36999999999995</v>
      </c>
      <c r="AB54" s="117">
        <f>-STOA!O54</f>
        <v>0</v>
      </c>
      <c r="AC54">
        <f t="shared" si="0"/>
        <v>14.230306514837833</v>
      </c>
      <c r="AD54">
        <f t="shared" si="1"/>
        <v>1305.5561051701789</v>
      </c>
      <c r="AE54">
        <f>'IDT-1'!C54</f>
        <v>0</v>
      </c>
      <c r="AF54" s="26"/>
      <c r="AG54">
        <f t="shared" si="2"/>
        <v>1305.5561051701789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7.4816752343513748</v>
      </c>
      <c r="F55">
        <f>GT_Spot!Q55</f>
        <v>0</v>
      </c>
      <c r="G55">
        <f>PPCL_NG!Q55</f>
        <v>19.28</v>
      </c>
      <c r="H55">
        <f>PPCL_Spot!Q55</f>
        <v>1.89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714.09228123926493</v>
      </c>
      <c r="P55" s="77">
        <v>68.45</v>
      </c>
      <c r="Q55" s="77">
        <v>22.189999999999998</v>
      </c>
      <c r="R55" s="80">
        <v>23.75</v>
      </c>
      <c r="S55" s="80">
        <v>0</v>
      </c>
      <c r="T55" s="78">
        <f>SUMPRODUCT(LTA!F55:AJ55,LTA!F$101:AJ$101,LTA!F$104:AJ$104)</f>
        <v>159.24</v>
      </c>
      <c r="U55" s="78">
        <f>SUMPRODUCT(LTA!F55:AJ55,LTA!F$102:AJ$102,LTA!F$104:AJ$104)</f>
        <v>137.23000000000002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-116</v>
      </c>
      <c r="AA55" s="117">
        <f>STOA!I55</f>
        <v>277.36999999999995</v>
      </c>
      <c r="AB55" s="117">
        <f>-STOA!O55</f>
        <v>0</v>
      </c>
      <c r="AC55">
        <f t="shared" si="0"/>
        <v>14.860761086540061</v>
      </c>
      <c r="AD55">
        <f t="shared" si="1"/>
        <v>1260.0331953870761</v>
      </c>
      <c r="AE55">
        <f>'IDT-1'!C55</f>
        <v>0</v>
      </c>
      <c r="AF55" s="26"/>
      <c r="AG55">
        <f t="shared" si="2"/>
        <v>1260.0331953870761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-90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7.4816752343513748</v>
      </c>
      <c r="F56">
        <f>GT_Spot!Q56</f>
        <v>0</v>
      </c>
      <c r="G56">
        <f>PPCL_NG!Q56</f>
        <v>19.28</v>
      </c>
      <c r="H56">
        <f>PPCL_Spot!Q56</f>
        <v>1.89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714.29958240207293</v>
      </c>
      <c r="P56" s="77">
        <v>68.45</v>
      </c>
      <c r="Q56" s="77">
        <v>22.189999999999998</v>
      </c>
      <c r="R56" s="80">
        <v>23.75</v>
      </c>
      <c r="S56" s="80">
        <v>0</v>
      </c>
      <c r="T56" s="78">
        <f>SUMPRODUCT(LTA!F56:AJ56,LTA!F$101:AJ$101,LTA!F$104:AJ$104)</f>
        <v>157.59</v>
      </c>
      <c r="U56" s="78">
        <f>SUMPRODUCT(LTA!F56:AJ56,LTA!F$102:AJ$102,LTA!F$104:AJ$104)</f>
        <v>134.08000000000001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-138</v>
      </c>
      <c r="AA56" s="117">
        <f>STOA!I56</f>
        <v>277.36999999999995</v>
      </c>
      <c r="AB56" s="117">
        <f>-STOA!O56</f>
        <v>0</v>
      </c>
      <c r="AC56">
        <f t="shared" si="0"/>
        <v>14.660539041373253</v>
      </c>
      <c r="AD56">
        <f t="shared" si="1"/>
        <v>1273.6407185950507</v>
      </c>
      <c r="AE56">
        <f>'IDT-1'!C56</f>
        <v>0</v>
      </c>
      <c r="AF56" s="26"/>
      <c r="AG56">
        <f t="shared" si="2"/>
        <v>1273.6407185950507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19.28</v>
      </c>
      <c r="H57">
        <f>PPCL_Spot!Q57</f>
        <v>1.89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709.27446955789105</v>
      </c>
      <c r="P57" s="77">
        <v>68.45</v>
      </c>
      <c r="Q57" s="77">
        <v>22.189999999999998</v>
      </c>
      <c r="R57" s="80">
        <v>23.75</v>
      </c>
      <c r="S57" s="80">
        <v>0</v>
      </c>
      <c r="T57" s="78">
        <f>SUMPRODUCT(LTA!F57:AJ57,LTA!F$101:AJ$101,LTA!F$104:AJ$104)</f>
        <v>157.19999999999999</v>
      </c>
      <c r="U57" s="78">
        <f>SUMPRODUCT(LTA!F57:AJ57,LTA!F$102:AJ$102,LTA!F$104:AJ$104)</f>
        <v>134.25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-118</v>
      </c>
      <c r="AA57" s="117">
        <f>STOA!I57</f>
        <v>277.36999999999995</v>
      </c>
      <c r="AB57" s="117">
        <f>-STOA!O57</f>
        <v>0</v>
      </c>
      <c r="AC57">
        <f t="shared" si="0"/>
        <v>14.549956526621147</v>
      </c>
      <c r="AD57">
        <f t="shared" si="1"/>
        <v>1260.86533303127</v>
      </c>
      <c r="AE57">
        <f>'IDT-1'!C57</f>
        <v>0</v>
      </c>
      <c r="AF57" s="26"/>
      <c r="AG57">
        <f t="shared" si="2"/>
        <v>1260.86533303127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5.1152727272727274</v>
      </c>
      <c r="F58">
        <f>GT_Spot!Q58</f>
        <v>0</v>
      </c>
      <c r="G58">
        <f>PPCL_NG!Q58</f>
        <v>19.28</v>
      </c>
      <c r="H58">
        <f>PPCL_Spot!Q58</f>
        <v>1.89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709.27424200685994</v>
      </c>
      <c r="P58" s="77">
        <v>68.45</v>
      </c>
      <c r="Q58" s="77">
        <v>22.189999999999998</v>
      </c>
      <c r="R58" s="80">
        <v>23.75</v>
      </c>
      <c r="S58" s="80">
        <v>0</v>
      </c>
      <c r="T58" s="78">
        <f>SUMPRODUCT(LTA!F58:AJ58,LTA!F$101:AJ$101,LTA!F$104:AJ$104)</f>
        <v>155.71</v>
      </c>
      <c r="U58" s="78">
        <f>SUMPRODUCT(LTA!F58:AJ58,LTA!F$102:AJ$102,LTA!F$104:AJ$104)</f>
        <v>134.41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-88</v>
      </c>
      <c r="AA58" s="117">
        <f>STOA!I58</f>
        <v>277.36999999999995</v>
      </c>
      <c r="AB58" s="117">
        <f>-STOA!O58</f>
        <v>0</v>
      </c>
      <c r="AC58">
        <f t="shared" si="0"/>
        <v>14.253360985511861</v>
      </c>
      <c r="AD58">
        <f t="shared" si="1"/>
        <v>1302.106153748621</v>
      </c>
      <c r="AE58">
        <f>'IDT-1'!C58</f>
        <v>0</v>
      </c>
      <c r="AF58" s="26"/>
      <c r="AG58">
        <f t="shared" si="2"/>
        <v>1302.106153748621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5.1152727272727274</v>
      </c>
      <c r="F59">
        <f>GT_Spot!Q59</f>
        <v>0</v>
      </c>
      <c r="G59">
        <f>PPCL_NG!Q59</f>
        <v>19.28</v>
      </c>
      <c r="H59">
        <f>PPCL_Spot!Q59</f>
        <v>1.89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709.11601138689446</v>
      </c>
      <c r="P59" s="77">
        <v>68.452611897584617</v>
      </c>
      <c r="Q59" s="77">
        <v>22.189999999999998</v>
      </c>
      <c r="R59" s="80">
        <v>23.75</v>
      </c>
      <c r="S59" s="80">
        <v>0</v>
      </c>
      <c r="T59" s="78">
        <f>SUMPRODUCT(LTA!F59:AJ59,LTA!F$101:AJ$101,LTA!F$104:AJ$104)</f>
        <v>153.92000000000002</v>
      </c>
      <c r="U59" s="78">
        <f>SUMPRODUCT(LTA!F59:AJ59,LTA!F$102:AJ$102,LTA!F$104:AJ$104)</f>
        <v>134.58000000000001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-48</v>
      </c>
      <c r="AA59" s="117">
        <f>STOA!I59</f>
        <v>277.21999999999997</v>
      </c>
      <c r="AB59" s="117">
        <f>-STOA!O59</f>
        <v>0</v>
      </c>
      <c r="AC59">
        <f t="shared" si="0"/>
        <v>14.032218607744419</v>
      </c>
      <c r="AD59">
        <f t="shared" si="1"/>
        <v>1323.4016774040074</v>
      </c>
      <c r="AE59">
        <f>'IDT-1'!C59</f>
        <v>0</v>
      </c>
      <c r="AF59" s="26"/>
      <c r="AG59">
        <f t="shared" si="2"/>
        <v>1323.4016774040074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5.1152727272727274</v>
      </c>
      <c r="F60">
        <f>GT_Spot!Q60</f>
        <v>0</v>
      </c>
      <c r="G60">
        <f>PPCL_NG!Q60</f>
        <v>19.28</v>
      </c>
      <c r="H60">
        <f>PPCL_Spot!Q60</f>
        <v>1.89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705.15031272957253</v>
      </c>
      <c r="P60" s="77">
        <v>68.452611897584617</v>
      </c>
      <c r="Q60" s="77">
        <v>22.189999999999998</v>
      </c>
      <c r="R60" s="80">
        <v>23.75</v>
      </c>
      <c r="S60" s="80">
        <v>0</v>
      </c>
      <c r="T60" s="78">
        <f>SUMPRODUCT(LTA!F60:AJ60,LTA!F$101:AJ$101,LTA!F$104:AJ$104)</f>
        <v>152.68</v>
      </c>
      <c r="U60" s="78">
        <f>SUMPRODUCT(LTA!F60:AJ60,LTA!F$102:AJ$102,LTA!F$104:AJ$104)</f>
        <v>134.75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-13</v>
      </c>
      <c r="AA60" s="117">
        <f>STOA!I60</f>
        <v>276.46999999999997</v>
      </c>
      <c r="AB60" s="117">
        <f>-STOA!O60</f>
        <v>0</v>
      </c>
      <c r="AC60">
        <f t="shared" si="0"/>
        <v>13.510763700883633</v>
      </c>
      <c r="AD60">
        <f t="shared" si="1"/>
        <v>1371.1374336535462</v>
      </c>
      <c r="AE60">
        <f>'IDT-1'!C60</f>
        <v>0</v>
      </c>
      <c r="AF60" s="26"/>
      <c r="AG60">
        <f t="shared" si="2"/>
        <v>1371.1374336535462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5.1152727272727274</v>
      </c>
      <c r="F61">
        <f>GT_Spot!Q61</f>
        <v>0</v>
      </c>
      <c r="G61">
        <f>PPCL_NG!Q61</f>
        <v>19.28</v>
      </c>
      <c r="H61">
        <f>PPCL_Spot!Q61</f>
        <v>1.89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699.54874080083039</v>
      </c>
      <c r="P61" s="77">
        <v>68.452611897584617</v>
      </c>
      <c r="Q61" s="77">
        <v>22.189999999999998</v>
      </c>
      <c r="R61" s="80">
        <v>23.75</v>
      </c>
      <c r="S61" s="80">
        <v>0</v>
      </c>
      <c r="T61" s="78">
        <f>SUMPRODUCT(LTA!F61:AJ61,LTA!F$101:AJ$101,LTA!F$104:AJ$104)</f>
        <v>148.07</v>
      </c>
      <c r="U61" s="78">
        <f>SUMPRODUCT(LTA!F61:AJ61,LTA!F$102:AJ$102,LTA!F$104:AJ$104)</f>
        <v>134.94999999999999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275.26999999999992</v>
      </c>
      <c r="AB61" s="117">
        <f>-STOA!O61</f>
        <v>0</v>
      </c>
      <c r="AC61">
        <f t="shared" si="0"/>
        <v>12.835023578968006</v>
      </c>
      <c r="AD61">
        <f t="shared" si="1"/>
        <v>1425.6016018467196</v>
      </c>
      <c r="AE61">
        <f>'IDT-1'!C61</f>
        <v>0</v>
      </c>
      <c r="AF61" s="26"/>
      <c r="AG61">
        <f t="shared" si="2"/>
        <v>1425.6016018467196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7.4801584972116224</v>
      </c>
      <c r="F62">
        <f>GT_Spot!Q62</f>
        <v>0</v>
      </c>
      <c r="G62">
        <f>PPCL_NG!Q62</f>
        <v>19.28</v>
      </c>
      <c r="H62">
        <f>PPCL_Spot!Q62</f>
        <v>1.89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704.38967340545344</v>
      </c>
      <c r="P62" s="77">
        <v>68.452611897584617</v>
      </c>
      <c r="Q62" s="77">
        <v>22.189999999999998</v>
      </c>
      <c r="R62" s="80">
        <v>23.75</v>
      </c>
      <c r="S62" s="80">
        <v>0</v>
      </c>
      <c r="T62" s="78">
        <f>SUMPRODUCT(LTA!F62:AJ62,LTA!F$101:AJ$101,LTA!F$104:AJ$104)</f>
        <v>143.24</v>
      </c>
      <c r="U62" s="78">
        <f>SUMPRODUCT(LTA!F62:AJ62,LTA!F$102:AJ$102,LTA!F$104:AJ$104)</f>
        <v>134.94999999999999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274.96999999999997</v>
      </c>
      <c r="AB62" s="117">
        <f>-STOA!O62</f>
        <v>0</v>
      </c>
      <c r="AC62">
        <f t="shared" si="0"/>
        <v>12.764509505442199</v>
      </c>
      <c r="AD62">
        <f t="shared" si="1"/>
        <v>1437.7479342948075</v>
      </c>
      <c r="AE62">
        <f>'IDT-1'!C62</f>
        <v>0</v>
      </c>
      <c r="AF62" s="26"/>
      <c r="AG62">
        <f t="shared" si="2"/>
        <v>1437.7479342948075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7.4801584972116224</v>
      </c>
      <c r="F63">
        <f>GT_Spot!Q63</f>
        <v>0</v>
      </c>
      <c r="G63">
        <f>PPCL_NG!Q63</f>
        <v>19.28</v>
      </c>
      <c r="H63">
        <f>PPCL_Spot!Q63</f>
        <v>2.14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804.77910549696617</v>
      </c>
      <c r="P63" s="77">
        <v>68.452611897584617</v>
      </c>
      <c r="Q63" s="77">
        <v>22.189999999999998</v>
      </c>
      <c r="R63" s="80">
        <v>23.75</v>
      </c>
      <c r="S63" s="80">
        <v>0</v>
      </c>
      <c r="T63" s="78">
        <f>SUMPRODUCT(LTA!F63:AJ63,LTA!F$101:AJ$101,LTA!F$104:AJ$104)</f>
        <v>138.26999999999998</v>
      </c>
      <c r="U63" s="78">
        <f>SUMPRODUCT(LTA!F63:AJ63,LTA!F$102:AJ$102,LTA!F$104:AJ$104)</f>
        <v>134.88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273.46999999999997</v>
      </c>
      <c r="AB63" s="117">
        <f>-STOA!O63</f>
        <v>0</v>
      </c>
      <c r="AC63">
        <f t="shared" si="0"/>
        <v>15.030841166443153</v>
      </c>
      <c r="AD63">
        <f t="shared" si="1"/>
        <v>1367.5810347253193</v>
      </c>
      <c r="AE63">
        <f>'IDT-1'!C63</f>
        <v>0</v>
      </c>
      <c r="AF63" s="26"/>
      <c r="AG63">
        <f t="shared" si="2"/>
        <v>1367.5810347253193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-162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7.4801584972116224</v>
      </c>
      <c r="F64">
        <f>GT_Spot!Q64</f>
        <v>0</v>
      </c>
      <c r="G64">
        <f>PPCL_NG!Q64</f>
        <v>19.28</v>
      </c>
      <c r="H64">
        <f>PPCL_Spot!Q64</f>
        <v>2.14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808.12175423126678</v>
      </c>
      <c r="P64" s="77">
        <v>68.452611897584617</v>
      </c>
      <c r="Q64" s="77">
        <v>22.189999999999998</v>
      </c>
      <c r="R64" s="80">
        <v>23.75</v>
      </c>
      <c r="S64" s="80">
        <v>0</v>
      </c>
      <c r="T64" s="78">
        <f>SUMPRODUCT(LTA!F64:AJ64,LTA!F$101:AJ$101,LTA!F$104:AJ$104)</f>
        <v>130.46</v>
      </c>
      <c r="U64" s="78">
        <f>SUMPRODUCT(LTA!F64:AJ64,LTA!F$102:AJ$102,LTA!F$104:AJ$104)</f>
        <v>134.71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272.56999999999994</v>
      </c>
      <c r="AB64" s="117">
        <f>-STOA!O64</f>
        <v>0</v>
      </c>
      <c r="AC64">
        <f t="shared" si="0"/>
        <v>14.742403032205724</v>
      </c>
      <c r="AD64">
        <f t="shared" si="1"/>
        <v>1389.3321215938574</v>
      </c>
      <c r="AE64">
        <f>'IDT-1'!C64</f>
        <v>0</v>
      </c>
      <c r="AF64" s="26"/>
      <c r="AG64">
        <f t="shared" si="2"/>
        <v>1389.3321215938574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-135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7.4801584972116224</v>
      </c>
      <c r="F65">
        <f>GT_Spot!Q65</f>
        <v>0</v>
      </c>
      <c r="G65">
        <f>PPCL_NG!Q65</f>
        <v>19.28</v>
      </c>
      <c r="H65">
        <f>PPCL_Spot!Q65</f>
        <v>2.2693696195501252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693.71850084177015</v>
      </c>
      <c r="P65" s="77">
        <v>68.452611897584617</v>
      </c>
      <c r="Q65" s="77">
        <v>22.189999999999998</v>
      </c>
      <c r="R65" s="80">
        <v>23.75</v>
      </c>
      <c r="S65" s="80">
        <v>0</v>
      </c>
      <c r="T65" s="78">
        <f>SUMPRODUCT(LTA!F65:AJ65,LTA!F$101:AJ$101,LTA!F$104:AJ$104)</f>
        <v>123.97</v>
      </c>
      <c r="U65" s="78">
        <f>SUMPRODUCT(LTA!F65:AJ65,LTA!F$102:AJ$102,LTA!F$104:AJ$104)</f>
        <v>134.88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272.26999999999992</v>
      </c>
      <c r="AB65" s="117">
        <f>-STOA!O65</f>
        <v>0</v>
      </c>
      <c r="AC65">
        <f t="shared" si="0"/>
        <v>13.811708767863124</v>
      </c>
      <c r="AD65">
        <f t="shared" si="1"/>
        <v>1254.3689320882534</v>
      </c>
      <c r="AE65">
        <f>'IDT-1'!C65</f>
        <v>0</v>
      </c>
      <c r="AF65" s="26"/>
      <c r="AG65">
        <f t="shared" si="2"/>
        <v>1254.3689320882534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7.4787282577701726</v>
      </c>
      <c r="F66">
        <f>GT_Spot!Q66</f>
        <v>0</v>
      </c>
      <c r="G66">
        <f>PPCL_NG!Q66</f>
        <v>19.28</v>
      </c>
      <c r="H66">
        <f>PPCL_Spot!Q66</f>
        <v>2.2693696195501252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680.08232046452656</v>
      </c>
      <c r="P66" s="77">
        <v>68.452611897584617</v>
      </c>
      <c r="Q66" s="77">
        <v>22.189999999999998</v>
      </c>
      <c r="R66" s="80">
        <v>23.75</v>
      </c>
      <c r="S66" s="80">
        <v>0</v>
      </c>
      <c r="T66" s="78">
        <f>SUMPRODUCT(LTA!F66:AJ66,LTA!F$101:AJ$101,LTA!F$104:AJ$104)</f>
        <v>115.03999999999999</v>
      </c>
      <c r="U66" s="78">
        <f>SUMPRODUCT(LTA!F66:AJ66,LTA!F$102:AJ$102,LTA!F$104:AJ$104)</f>
        <v>134.92000000000002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271.36999999999995</v>
      </c>
      <c r="AB66" s="117">
        <f>-STOA!O66</f>
        <v>0</v>
      </c>
      <c r="AC66">
        <f t="shared" si="0"/>
        <v>13.516764519214341</v>
      </c>
      <c r="AD66">
        <f t="shared" si="1"/>
        <v>1241.236265720217</v>
      </c>
      <c r="AE66">
        <f>'IDT-1'!C66</f>
        <v>0</v>
      </c>
      <c r="AF66" s="26"/>
      <c r="AG66">
        <f t="shared" si="2"/>
        <v>1241.236265720217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7.4787282577701726</v>
      </c>
      <c r="F67">
        <f>GT_Spot!Q67</f>
        <v>0</v>
      </c>
      <c r="G67">
        <f>PPCL_NG!Q67</f>
        <v>19.28</v>
      </c>
      <c r="H67">
        <f>PPCL_Spot!Q67</f>
        <v>2.2693696195501252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628.00353217101645</v>
      </c>
      <c r="P67" s="77">
        <v>68.452611897584617</v>
      </c>
      <c r="Q67" s="77">
        <v>22.189999999999998</v>
      </c>
      <c r="R67" s="80">
        <v>23.75</v>
      </c>
      <c r="S67" s="80">
        <v>0</v>
      </c>
      <c r="T67" s="78">
        <f>SUMPRODUCT(LTA!F67:AJ67,LTA!F$101:AJ$101,LTA!F$104:AJ$104)</f>
        <v>105.58</v>
      </c>
      <c r="U67" s="78">
        <f>SUMPRODUCT(LTA!F67:AJ67,LTA!F$102:AJ$102,LTA!F$104:AJ$104)</f>
        <v>134.81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271.06999999999994</v>
      </c>
      <c r="AB67" s="117">
        <f>-STOA!O67</f>
        <v>0</v>
      </c>
      <c r="AC67">
        <f t="shared" si="0"/>
        <v>12.8828339070095</v>
      </c>
      <c r="AD67">
        <f t="shared" si="1"/>
        <v>1189.921408038912</v>
      </c>
      <c r="AE67">
        <f>'IDT-1'!C67</f>
        <v>0</v>
      </c>
      <c r="AF67" s="26"/>
      <c r="AG67">
        <f t="shared" si="2"/>
        <v>1189.921408038912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7.4787282577701726</v>
      </c>
      <c r="F68">
        <f>GT_Spot!Q68</f>
        <v>0</v>
      </c>
      <c r="G68">
        <f>PPCL_NG!Q68</f>
        <v>19.28</v>
      </c>
      <c r="H68">
        <f>PPCL_Spot!Q68</f>
        <v>2.2693696195501252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627.60296797934757</v>
      </c>
      <c r="P68" s="77">
        <v>68.452611897584617</v>
      </c>
      <c r="Q68" s="77">
        <v>22.189999999999998</v>
      </c>
      <c r="R68" s="80">
        <v>23.75</v>
      </c>
      <c r="S68" s="80">
        <v>0</v>
      </c>
      <c r="T68" s="78">
        <f>SUMPRODUCT(LTA!F68:AJ68,LTA!F$101:AJ$101,LTA!F$104:AJ$104)</f>
        <v>96.63</v>
      </c>
      <c r="U68" s="78">
        <f>SUMPRODUCT(LTA!F68:AJ68,LTA!F$102:AJ$102,LTA!F$104:AJ$104)</f>
        <v>134.92000000000002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270.76999999999992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12.532533116456952</v>
      </c>
      <c r="AD68">
        <f t="shared" ref="AD68:AD98" si="4">SUM(B68:AB68,AI68:AR68)-AC68</f>
        <v>1210.7311446377953</v>
      </c>
      <c r="AE68">
        <f>'IDT-1'!C68</f>
        <v>0</v>
      </c>
      <c r="AF68" s="26"/>
      <c r="AG68">
        <f t="shared" ref="AG68:AG98" si="5">SUM(AD68:AF68)</f>
        <v>1210.7311446377953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7.4787282577701726</v>
      </c>
      <c r="F69">
        <f>GT_Spot!Q69</f>
        <v>0</v>
      </c>
      <c r="G69">
        <f>PPCL_NG!Q69</f>
        <v>19.28</v>
      </c>
      <c r="H69">
        <f>PPCL_Spot!Q69</f>
        <v>2.2693696195501252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633.70048191589331</v>
      </c>
      <c r="P69" s="77">
        <v>68.452611897584617</v>
      </c>
      <c r="Q69" s="77">
        <v>22.189999999999998</v>
      </c>
      <c r="R69" s="80">
        <v>23.5</v>
      </c>
      <c r="S69" s="80">
        <v>0</v>
      </c>
      <c r="T69" s="78">
        <f>SUMPRODUCT(LTA!F69:AJ69,LTA!F$101:AJ$101,LTA!F$104:AJ$104)</f>
        <v>85.039999999999992</v>
      </c>
      <c r="U69" s="78">
        <f>SUMPRODUCT(LTA!F69:AJ69,LTA!F$102:AJ$102,LTA!F$104:AJ$104)</f>
        <v>138.28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270.46999999999997</v>
      </c>
      <c r="AB69" s="117">
        <f>-STOA!O69</f>
        <v>0</v>
      </c>
      <c r="AC69">
        <f t="shared" si="3"/>
        <v>12.420145963876601</v>
      </c>
      <c r="AD69">
        <f t="shared" si="4"/>
        <v>1218.1610457269214</v>
      </c>
      <c r="AE69">
        <f>'IDT-1'!C69</f>
        <v>0</v>
      </c>
      <c r="AF69" s="26"/>
      <c r="AG69">
        <f t="shared" si="5"/>
        <v>1218.1610457269214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7.4787282577701726</v>
      </c>
      <c r="F70">
        <f>GT_Spot!Q70</f>
        <v>0</v>
      </c>
      <c r="G70">
        <f>PPCL_NG!Q70</f>
        <v>19.28</v>
      </c>
      <c r="H70">
        <f>PPCL_Spot!Q70</f>
        <v>2.2693696195501252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633.7067723172604</v>
      </c>
      <c r="P70" s="77">
        <v>68.452611897584617</v>
      </c>
      <c r="Q70" s="77">
        <v>22.189999999999998</v>
      </c>
      <c r="R70" s="80">
        <v>23.310000000000002</v>
      </c>
      <c r="S70" s="80">
        <v>0</v>
      </c>
      <c r="T70" s="78">
        <f>SUMPRODUCT(LTA!F70:AJ70,LTA!F$101:AJ$101,LTA!F$104:AJ$104)</f>
        <v>74.789999999999992</v>
      </c>
      <c r="U70" s="78">
        <f>SUMPRODUCT(LTA!F70:AJ70,LTA!F$102:AJ$102,LTA!F$104:AJ$104)</f>
        <v>138.28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270.16999999999996</v>
      </c>
      <c r="AB70" s="117">
        <f>-STOA!O70</f>
        <v>0</v>
      </c>
      <c r="AC70">
        <f t="shared" si="3"/>
        <v>12.236908044186679</v>
      </c>
      <c r="AD70">
        <f t="shared" si="4"/>
        <v>1217.6105740479784</v>
      </c>
      <c r="AE70">
        <f>'IDT-1'!C70</f>
        <v>0</v>
      </c>
      <c r="AF70" s="26"/>
      <c r="AG70">
        <f t="shared" si="5"/>
        <v>1217.6105740479784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7.4787282577701726</v>
      </c>
      <c r="F71">
        <f>GT_Spot!Q71</f>
        <v>0</v>
      </c>
      <c r="G71">
        <f>PPCL_NG!Q71</f>
        <v>19.28</v>
      </c>
      <c r="H71">
        <f>PPCL_Spot!Q71</f>
        <v>2.2693696195501252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629.16172071669439</v>
      </c>
      <c r="P71" s="77">
        <v>68.452611897584617</v>
      </c>
      <c r="Q71" s="77">
        <v>22.189999999999998</v>
      </c>
      <c r="R71" s="80">
        <v>23.15427990386393</v>
      </c>
      <c r="S71" s="80">
        <v>0</v>
      </c>
      <c r="T71" s="78">
        <f>SUMPRODUCT(LTA!F71:AJ71,LTA!F$101:AJ$101,LTA!F$104:AJ$104)</f>
        <v>64.460000000000008</v>
      </c>
      <c r="U71" s="78">
        <f>SUMPRODUCT(LTA!F71:AJ71,LTA!F$102:AJ$102,LTA!F$104:AJ$104)</f>
        <v>138.28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269.56999999999994</v>
      </c>
      <c r="AB71" s="117">
        <f>-STOA!O71</f>
        <v>0</v>
      </c>
      <c r="AC71">
        <f t="shared" si="3"/>
        <v>12.188138528477653</v>
      </c>
      <c r="AD71">
        <f t="shared" si="4"/>
        <v>1192.0285718669854</v>
      </c>
      <c r="AE71">
        <f>'IDT-1'!C71</f>
        <v>0</v>
      </c>
      <c r="AF71" s="26"/>
      <c r="AG71">
        <f t="shared" si="5"/>
        <v>1192.0285718669854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7.4787282577701726</v>
      </c>
      <c r="F72">
        <f>GT_Spot!Q72</f>
        <v>0</v>
      </c>
      <c r="G72">
        <f>PPCL_NG!Q72</f>
        <v>19.28</v>
      </c>
      <c r="H72">
        <f>PPCL_Spot!Q72</f>
        <v>2.2693696195501252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629.28164656627416</v>
      </c>
      <c r="P72" s="77">
        <v>68.452611897584617</v>
      </c>
      <c r="Q72" s="77">
        <v>22.189999999999998</v>
      </c>
      <c r="R72" s="80">
        <v>23.069999999999997</v>
      </c>
      <c r="S72" s="80">
        <v>0</v>
      </c>
      <c r="T72" s="78">
        <f>SUMPRODUCT(LTA!F72:AJ72,LTA!F$101:AJ$101,LTA!F$104:AJ$104)</f>
        <v>52.92</v>
      </c>
      <c r="U72" s="78">
        <f>SUMPRODUCT(LTA!F72:AJ72,LTA!F$102:AJ$102,LTA!F$104:AJ$104)</f>
        <v>138.06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268.96999999999997</v>
      </c>
      <c r="AB72" s="117">
        <f>-STOA!O72</f>
        <v>0</v>
      </c>
      <c r="AC72">
        <f t="shared" si="3"/>
        <v>11.857731024745071</v>
      </c>
      <c r="AD72">
        <f t="shared" si="4"/>
        <v>1205.0346253164339</v>
      </c>
      <c r="AE72">
        <f>'IDT-1'!C72</f>
        <v>0</v>
      </c>
      <c r="AF72" s="26"/>
      <c r="AG72">
        <f t="shared" si="5"/>
        <v>1205.0346253164339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7.4787282577701726</v>
      </c>
      <c r="F73">
        <f>GT_Spot!Q73</f>
        <v>0</v>
      </c>
      <c r="G73">
        <f>PPCL_NG!Q73</f>
        <v>19.28</v>
      </c>
      <c r="H73">
        <f>PPCL_Spot!Q73</f>
        <v>2.2693696195501252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618.94875517803632</v>
      </c>
      <c r="P73" s="77">
        <v>68.452611897584617</v>
      </c>
      <c r="Q73" s="77">
        <v>22.189999999999998</v>
      </c>
      <c r="R73" s="80">
        <v>22.990000000000002</v>
      </c>
      <c r="S73" s="80">
        <v>0</v>
      </c>
      <c r="T73" s="78">
        <f>SUMPRODUCT(LTA!F73:AJ73,LTA!F$101:AJ$101,LTA!F$104:AJ$104)</f>
        <v>42.5</v>
      </c>
      <c r="U73" s="78">
        <f>SUMPRODUCT(LTA!F73:AJ73,LTA!F$102:AJ$102,LTA!F$104:AJ$104)</f>
        <v>138.08000000000001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268.06999999999994</v>
      </c>
      <c r="AB73" s="117">
        <f>-STOA!O73</f>
        <v>0</v>
      </c>
      <c r="AC73">
        <f t="shared" si="3"/>
        <v>11.355923117251743</v>
      </c>
      <c r="AD73">
        <f t="shared" si="4"/>
        <v>1218.8235418356894</v>
      </c>
      <c r="AE73">
        <f>'IDT-1'!C73</f>
        <v>0</v>
      </c>
      <c r="AF73" s="26"/>
      <c r="AG73">
        <f t="shared" si="5"/>
        <v>1218.8235418356894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19.28</v>
      </c>
      <c r="H74">
        <f>PPCL_Spot!Q74</f>
        <v>4.4000000000000004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618.95036320171664</v>
      </c>
      <c r="P74" s="77">
        <v>68.452611897584617</v>
      </c>
      <c r="Q74" s="77">
        <v>22.189999999999998</v>
      </c>
      <c r="R74" s="80">
        <v>15.860000000000003</v>
      </c>
      <c r="S74" s="80">
        <v>0</v>
      </c>
      <c r="T74" s="78">
        <f>SUMPRODUCT(LTA!F74:AJ74,LTA!F$101:AJ$101,LTA!F$104:AJ$104)</f>
        <v>32.32</v>
      </c>
      <c r="U74" s="78">
        <f>SUMPRODUCT(LTA!F74:AJ74,LTA!F$102:AJ$102,LTA!F$104:AJ$104)</f>
        <v>138.28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</v>
      </c>
      <c r="AA74" s="117">
        <f>STOA!I74</f>
        <v>267.46999999999997</v>
      </c>
      <c r="AB74" s="117">
        <f>-STOA!O74</f>
        <v>0</v>
      </c>
      <c r="AC74">
        <f t="shared" si="3"/>
        <v>11.245473197774677</v>
      </c>
      <c r="AD74">
        <f t="shared" si="4"/>
        <v>1200.356230159297</v>
      </c>
      <c r="AE74">
        <f>'IDT-1'!C74</f>
        <v>0</v>
      </c>
      <c r="AF74" s="26"/>
      <c r="AG74">
        <f t="shared" si="5"/>
        <v>1200.356230159297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19.28</v>
      </c>
      <c r="H75">
        <f>PPCL_Spot!Q75</f>
        <v>4.4000000000000004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661.88737186805918</v>
      </c>
      <c r="P75" s="77">
        <v>69.44</v>
      </c>
      <c r="Q75" s="77">
        <v>22.5</v>
      </c>
      <c r="R75" s="80">
        <v>0</v>
      </c>
      <c r="S75" s="80">
        <v>0</v>
      </c>
      <c r="T75" s="78">
        <f>SUMPRODUCT(LTA!F75:AJ75,LTA!F$101:AJ$101,LTA!F$104:AJ$104)</f>
        <v>23.04</v>
      </c>
      <c r="U75" s="78">
        <f>SUMPRODUCT(LTA!F75:AJ75,LTA!F$102:AJ$102,LTA!F$104:AJ$104)</f>
        <v>138.23000000000002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266.86999999999995</v>
      </c>
      <c r="AB75" s="117">
        <f>-STOA!O75</f>
        <v>0</v>
      </c>
      <c r="AC75">
        <f t="shared" si="3"/>
        <v>12.225130937036118</v>
      </c>
      <c r="AD75">
        <f t="shared" si="4"/>
        <v>1125.8845277858848</v>
      </c>
      <c r="AE75">
        <f>'IDT-1'!C75</f>
        <v>0</v>
      </c>
      <c r="AF75" s="26"/>
      <c r="AG75">
        <f t="shared" si="5"/>
        <v>1125.8845277858848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19.28</v>
      </c>
      <c r="H76">
        <f>PPCL_Spot!Q76</f>
        <v>4.4000000000000004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660.31646900404496</v>
      </c>
      <c r="P76" s="77">
        <v>69.44</v>
      </c>
      <c r="Q76" s="77">
        <v>22.5</v>
      </c>
      <c r="R76" s="80">
        <v>0</v>
      </c>
      <c r="S76" s="80">
        <v>0</v>
      </c>
      <c r="T76" s="78">
        <f>SUMPRODUCT(LTA!F76:AJ76,LTA!F$101:AJ$101,LTA!F$104:AJ$104)</f>
        <v>15.26</v>
      </c>
      <c r="U76" s="78">
        <f>SUMPRODUCT(LTA!F76:AJ76,LTA!F$102:AJ$102,LTA!F$104:AJ$104)</f>
        <v>140.66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</v>
      </c>
      <c r="AA76" s="117">
        <f>STOA!I76</f>
        <v>266.26999999999992</v>
      </c>
      <c r="AB76" s="117">
        <f>-STOA!O76</f>
        <v>0</v>
      </c>
      <c r="AC76">
        <f t="shared" si="3"/>
        <v>12.096800099177425</v>
      </c>
      <c r="AD76">
        <f t="shared" si="4"/>
        <v>1125.4919557597291</v>
      </c>
      <c r="AE76">
        <f>'IDT-1'!C76</f>
        <v>0</v>
      </c>
      <c r="AF76" s="26"/>
      <c r="AG76">
        <f t="shared" si="5"/>
        <v>1125.4919557597291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19.28</v>
      </c>
      <c r="H77">
        <f>PPCL_Spot!Q77</f>
        <v>4.4000000000000004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656.86006568343521</v>
      </c>
      <c r="P77" s="77">
        <v>69.44</v>
      </c>
      <c r="Q77" s="77">
        <v>22.19</v>
      </c>
      <c r="R77" s="80">
        <v>0</v>
      </c>
      <c r="S77" s="80">
        <v>0</v>
      </c>
      <c r="T77" s="78">
        <f>SUMPRODUCT(LTA!F77:AJ77,LTA!F$101:AJ$101,LTA!F$104:AJ$104)</f>
        <v>8.64</v>
      </c>
      <c r="U77" s="78">
        <f>SUMPRODUCT(LTA!F77:AJ77,LTA!F$102:AJ$102,LTA!F$104:AJ$104)</f>
        <v>140.94999999999999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-100</v>
      </c>
      <c r="AA77" s="117">
        <f>STOA!I77</f>
        <v>265.36999999999995</v>
      </c>
      <c r="AB77" s="117">
        <f>-STOA!O77</f>
        <v>0</v>
      </c>
      <c r="AC77">
        <f t="shared" si="3"/>
        <v>12.017788005000449</v>
      </c>
      <c r="AD77">
        <f t="shared" si="4"/>
        <v>1112.5745645332963</v>
      </c>
      <c r="AE77">
        <f>'IDT-1'!C77</f>
        <v>0</v>
      </c>
      <c r="AF77" s="26"/>
      <c r="AG77">
        <f t="shared" si="5"/>
        <v>1112.5745645332963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19.28</v>
      </c>
      <c r="H78">
        <f>PPCL_Spot!Q78</f>
        <v>4.6487766377269146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662.42515335943528</v>
      </c>
      <c r="P78" s="77">
        <v>69.44</v>
      </c>
      <c r="Q78" s="77">
        <v>22.19</v>
      </c>
      <c r="R78" s="80">
        <v>0</v>
      </c>
      <c r="S78" s="80">
        <v>0</v>
      </c>
      <c r="T78" s="78">
        <f>SUMPRODUCT(LTA!F78:AJ78,LTA!F$101:AJ$101,LTA!F$104:AJ$104)</f>
        <v>4.9700000000000006</v>
      </c>
      <c r="U78" s="78">
        <f>SUMPRODUCT(LTA!F78:AJ78,LTA!F$102:AJ$102,LTA!F$104:AJ$104)</f>
        <v>140.93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-130</v>
      </c>
      <c r="AA78" s="117">
        <f>STOA!I78</f>
        <v>265.06999999999994</v>
      </c>
      <c r="AB78" s="117">
        <f>-STOA!O78</f>
        <v>0</v>
      </c>
      <c r="AC78">
        <f t="shared" si="3"/>
        <v>12.300181836627109</v>
      </c>
      <c r="AD78">
        <f t="shared" si="4"/>
        <v>1084.1160350153968</v>
      </c>
      <c r="AE78">
        <f>'IDT-1'!C78</f>
        <v>0</v>
      </c>
      <c r="AF78" s="26"/>
      <c r="AG78">
        <f t="shared" si="5"/>
        <v>1084.1160350153968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19.28</v>
      </c>
      <c r="H79">
        <f>PPCL_Spot!Q79</f>
        <v>4.6487766377269146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672.10941567743521</v>
      </c>
      <c r="P79" s="77">
        <v>70.680000000000007</v>
      </c>
      <c r="Q79" s="77">
        <v>22.19</v>
      </c>
      <c r="R79" s="80">
        <v>0</v>
      </c>
      <c r="S79" s="80">
        <v>0</v>
      </c>
      <c r="T79" s="78">
        <f>SUMPRODUCT(LTA!F79:AJ79,LTA!F$101:AJ$101,LTA!F$104:AJ$104)</f>
        <v>2.7199999999999998</v>
      </c>
      <c r="U79" s="78">
        <f>SUMPRODUCT(LTA!F79:AJ79,LTA!F$102:AJ$102,LTA!F$104:AJ$104)</f>
        <v>140.88999999999999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-135</v>
      </c>
      <c r="AA79" s="117">
        <f>STOA!I79</f>
        <v>264.46999999999997</v>
      </c>
      <c r="AB79" s="117">
        <f>-STOA!O79</f>
        <v>0</v>
      </c>
      <c r="AC79">
        <f t="shared" si="3"/>
        <v>12.237711432192578</v>
      </c>
      <c r="AD79">
        <f t="shared" si="4"/>
        <v>1107.2127677378312</v>
      </c>
      <c r="AE79">
        <f>'IDT-1'!C79</f>
        <v>0</v>
      </c>
      <c r="AF79" s="26"/>
      <c r="AG79">
        <f t="shared" si="5"/>
        <v>1107.2127677378312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19.28</v>
      </c>
      <c r="H80">
        <f>PPCL_Spot!Q80</f>
        <v>4.6487766377269146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686.68347898543516</v>
      </c>
      <c r="P80" s="77">
        <v>70.680000000000007</v>
      </c>
      <c r="Q80" s="77">
        <v>22.19</v>
      </c>
      <c r="R80" s="80">
        <v>0</v>
      </c>
      <c r="S80" s="80">
        <v>0</v>
      </c>
      <c r="T80" s="78">
        <f>SUMPRODUCT(LTA!F80:AJ80,LTA!F$101:AJ$101,LTA!F$104:AJ$104)</f>
        <v>0.97</v>
      </c>
      <c r="U80" s="78">
        <f>SUMPRODUCT(LTA!F80:AJ80,LTA!F$102:AJ$102,LTA!F$104:AJ$104)</f>
        <v>141.19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-150</v>
      </c>
      <c r="AA80" s="117">
        <f>STOA!I80</f>
        <v>264.16999999999996</v>
      </c>
      <c r="AB80" s="117">
        <f>-STOA!O80</f>
        <v>0</v>
      </c>
      <c r="AC80">
        <f t="shared" si="3"/>
        <v>12.616907014968836</v>
      </c>
      <c r="AD80">
        <f t="shared" si="4"/>
        <v>1089.6576354630549</v>
      </c>
      <c r="AE80">
        <f>'IDT-1'!C80</f>
        <v>0</v>
      </c>
      <c r="AF80" s="26"/>
      <c r="AG80">
        <f t="shared" si="5"/>
        <v>1089.6576354630549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19.28</v>
      </c>
      <c r="H81">
        <f>PPCL_Spot!Q81</f>
        <v>4.6487766377269146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688.21187089943521</v>
      </c>
      <c r="P81" s="77">
        <v>70.680000000000007</v>
      </c>
      <c r="Q81" s="77">
        <v>22.19</v>
      </c>
      <c r="R81" s="80">
        <v>0</v>
      </c>
      <c r="S81" s="80">
        <v>0</v>
      </c>
      <c r="T81" s="78">
        <f>SUMPRODUCT(LTA!F81:AJ81,LTA!F$101:AJ$101,LTA!F$104:AJ$104)</f>
        <v>0.06</v>
      </c>
      <c r="U81" s="78">
        <f>SUMPRODUCT(LTA!F81:AJ81,LTA!F$102:AJ$102,LTA!F$104:AJ$104)</f>
        <v>141.43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-150</v>
      </c>
      <c r="AA81" s="117">
        <f>STOA!I81</f>
        <v>263.86999999999995</v>
      </c>
      <c r="AB81" s="117">
        <f>-STOA!O81</f>
        <v>0</v>
      </c>
      <c r="AC81">
        <f t="shared" si="3"/>
        <v>12.488648950979108</v>
      </c>
      <c r="AD81">
        <f t="shared" si="4"/>
        <v>1105.3442854410448</v>
      </c>
      <c r="AE81">
        <f>'IDT-1'!C81</f>
        <v>0</v>
      </c>
      <c r="AF81" s="26"/>
      <c r="AG81">
        <f t="shared" si="5"/>
        <v>1105.3442854410448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19.28</v>
      </c>
      <c r="H82">
        <f>PPCL_Spot!Q82</f>
        <v>4.6487766377269146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686.69927219743522</v>
      </c>
      <c r="P82" s="77">
        <v>70.680000000000007</v>
      </c>
      <c r="Q82" s="77">
        <v>22.19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140.5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-145</v>
      </c>
      <c r="AA82" s="117">
        <f>STOA!I82</f>
        <v>263.86999999999995</v>
      </c>
      <c r="AB82" s="117">
        <f>-STOA!O82</f>
        <v>0</v>
      </c>
      <c r="AC82">
        <f t="shared" si="3"/>
        <v>12.511016720012483</v>
      </c>
      <c r="AD82">
        <f t="shared" si="4"/>
        <v>1097.8193189700112</v>
      </c>
      <c r="AE82">
        <f>'IDT-1'!C82</f>
        <v>0</v>
      </c>
      <c r="AF82" s="26"/>
      <c r="AG82">
        <f t="shared" si="5"/>
        <v>1097.8193189700112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19.28</v>
      </c>
      <c r="H83">
        <f>PPCL_Spot!Q83</f>
        <v>4.6487766377269146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685.79353557433433</v>
      </c>
      <c r="P83" s="77">
        <v>70.680000000000007</v>
      </c>
      <c r="Q83" s="77">
        <v>22.19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140.06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-140</v>
      </c>
      <c r="AA83" s="117">
        <f>STOA!I83</f>
        <v>263.86999999999995</v>
      </c>
      <c r="AB83" s="117">
        <f>-STOA!O83</f>
        <v>0</v>
      </c>
      <c r="AC83">
        <f t="shared" si="3"/>
        <v>12.898689976227985</v>
      </c>
      <c r="AD83">
        <f t="shared" si="4"/>
        <v>1051.0859090906947</v>
      </c>
      <c r="AE83">
        <f>'IDT-1'!C83</f>
        <v>0</v>
      </c>
      <c r="AF83" s="26"/>
      <c r="AG83">
        <f t="shared" si="5"/>
        <v>1051.0859090906947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19.28</v>
      </c>
      <c r="H84">
        <f>PPCL_Spot!Q84</f>
        <v>5.971571466175309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685.71357025996736</v>
      </c>
      <c r="P84" s="77">
        <v>70.680000000000007</v>
      </c>
      <c r="Q84" s="77">
        <v>22.19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140.4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-135</v>
      </c>
      <c r="AA84" s="117">
        <f>STOA!I84</f>
        <v>263.86999999999995</v>
      </c>
      <c r="AB84" s="117">
        <f>-STOA!O84</f>
        <v>0</v>
      </c>
      <c r="AC84">
        <f t="shared" si="3"/>
        <v>12.69066568789702</v>
      </c>
      <c r="AD84">
        <f t="shared" si="4"/>
        <v>1077.8767628931073</v>
      </c>
      <c r="AE84">
        <f>'IDT-1'!C84</f>
        <v>0</v>
      </c>
      <c r="AF84" s="26"/>
      <c r="AG84">
        <f t="shared" si="5"/>
        <v>1077.8767628931073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19.28</v>
      </c>
      <c r="H85">
        <f>PPCL_Spot!Q85</f>
        <v>5.971571466175309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683.36691756233552</v>
      </c>
      <c r="P85" s="77">
        <v>68.453312524196676</v>
      </c>
      <c r="Q85" s="77">
        <v>22.19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139.71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-135</v>
      </c>
      <c r="AA85" s="117">
        <f>STOA!I85</f>
        <v>263.86999999999995</v>
      </c>
      <c r="AB85" s="117">
        <f>-STOA!O85</f>
        <v>0</v>
      </c>
      <c r="AC85">
        <f t="shared" si="3"/>
        <v>12.688738931981769</v>
      </c>
      <c r="AD85">
        <f t="shared" si="4"/>
        <v>1067.6153494755874</v>
      </c>
      <c r="AE85">
        <f>'IDT-1'!C85</f>
        <v>0</v>
      </c>
      <c r="AF85" s="26"/>
      <c r="AG85">
        <f t="shared" si="5"/>
        <v>1067.6153494755874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19.28</v>
      </c>
      <c r="H86">
        <f>PPCL_Spot!Q86</f>
        <v>5.971571466175309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668.74289034926903</v>
      </c>
      <c r="P86" s="77">
        <v>68.453312524196676</v>
      </c>
      <c r="Q86" s="77">
        <v>22.19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137.83000000000001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-110</v>
      </c>
      <c r="AA86" s="117">
        <f>STOA!I86</f>
        <v>263.86999999999995</v>
      </c>
      <c r="AB86" s="117">
        <f>-STOA!O86</f>
        <v>0</v>
      </c>
      <c r="AC86">
        <f t="shared" si="3"/>
        <v>12.321550304451902</v>
      </c>
      <c r="AD86">
        <f t="shared" si="4"/>
        <v>1076.478510890051</v>
      </c>
      <c r="AE86">
        <f>'IDT-1'!C86</f>
        <v>0</v>
      </c>
      <c r="AF86" s="26"/>
      <c r="AG86">
        <f t="shared" si="5"/>
        <v>1076.478510890051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19.28</v>
      </c>
      <c r="H87">
        <f>PPCL_Spot!Q87</f>
        <v>5.971571466175309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790.31964540866841</v>
      </c>
      <c r="P87" s="77">
        <v>68.453312524196676</v>
      </c>
      <c r="Q87" s="77">
        <v>22.19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136.84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-105</v>
      </c>
      <c r="AA87" s="117">
        <f>STOA!I87</f>
        <v>295.73</v>
      </c>
      <c r="AB87" s="117">
        <f>-STOA!O87</f>
        <v>0</v>
      </c>
      <c r="AC87">
        <f t="shared" si="3"/>
        <v>14.6396757764161</v>
      </c>
      <c r="AD87">
        <f t="shared" si="4"/>
        <v>1116.6071404774859</v>
      </c>
      <c r="AE87">
        <f>'IDT-1'!C87</f>
        <v>-8.0440000000000005</v>
      </c>
      <c r="AF87" s="26"/>
      <c r="AG87">
        <f t="shared" si="5"/>
        <v>1108.5631404774858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19.28</v>
      </c>
      <c r="H88">
        <f>PPCL_Spot!Q88</f>
        <v>5.971571466175309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790.31964540866841</v>
      </c>
      <c r="P88" s="77">
        <v>68.453312524196676</v>
      </c>
      <c r="Q88" s="77">
        <v>22.19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134.27000000000001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-65</v>
      </c>
      <c r="AA88" s="117">
        <f>STOA!I88</f>
        <v>295.73</v>
      </c>
      <c r="AB88" s="117">
        <f>-STOA!O88</f>
        <v>0</v>
      </c>
      <c r="AC88">
        <f t="shared" si="3"/>
        <v>14.21754403791731</v>
      </c>
      <c r="AD88">
        <f t="shared" si="4"/>
        <v>1159.4592722159848</v>
      </c>
      <c r="AE88">
        <f>'IDT-1'!C88</f>
        <v>-26.672000000000001</v>
      </c>
      <c r="AF88" s="26"/>
      <c r="AG88">
        <f t="shared" si="5"/>
        <v>1132.7872722159848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19.28</v>
      </c>
      <c r="H89">
        <f>PPCL_Spot!Q89</f>
        <v>5.971571466175309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791.57150578209917</v>
      </c>
      <c r="P89" s="77">
        <v>68.453312524196676</v>
      </c>
      <c r="Q89" s="77">
        <v>22.19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132.9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</v>
      </c>
      <c r="AA89" s="117">
        <f>STOA!I89</f>
        <v>295.73</v>
      </c>
      <c r="AB89" s="117">
        <f>-STOA!O89</f>
        <v>0</v>
      </c>
      <c r="AC89">
        <f t="shared" si="3"/>
        <v>14.305285684425453</v>
      </c>
      <c r="AD89">
        <f t="shared" si="4"/>
        <v>1149.2533909429076</v>
      </c>
      <c r="AE89">
        <f>'IDT-1'!C89</f>
        <v>-48.686999999999998</v>
      </c>
      <c r="AF89" s="26"/>
      <c r="AG89">
        <f t="shared" si="5"/>
        <v>1100.5663909429077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19.28</v>
      </c>
      <c r="H90">
        <f>PPCL_Spot!Q90</f>
        <v>5.971571466175309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791.57150578209917</v>
      </c>
      <c r="P90" s="77">
        <v>68.453312524196676</v>
      </c>
      <c r="Q90" s="77">
        <v>22.19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132.02000000000001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295.73</v>
      </c>
      <c r="AB90" s="117">
        <f>-STOA!O90</f>
        <v>0</v>
      </c>
      <c r="AC90">
        <f t="shared" si="3"/>
        <v>13.986807221148618</v>
      </c>
      <c r="AD90">
        <f t="shared" si="4"/>
        <v>1183.6918694061844</v>
      </c>
      <c r="AE90">
        <f>'IDT-1'!C90</f>
        <v>-25</v>
      </c>
      <c r="AF90" s="26"/>
      <c r="AG90">
        <f t="shared" si="5"/>
        <v>1158.6918694061844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-195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19.28</v>
      </c>
      <c r="H91">
        <f>PPCL_Spot!Q91</f>
        <v>5.71</v>
      </c>
      <c r="I91">
        <f>Bawana_NG!Q91</f>
        <v>49.919999999999987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815.36729861239803</v>
      </c>
      <c r="P91" s="77">
        <v>68.453312524196676</v>
      </c>
      <c r="Q91" s="77">
        <v>22.19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130.52000000000001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339.31999999999994</v>
      </c>
      <c r="AB91" s="117">
        <f>-STOA!O91</f>
        <v>0</v>
      </c>
      <c r="AC91">
        <f t="shared" si="3"/>
        <v>14.60869100676388</v>
      </c>
      <c r="AD91">
        <f t="shared" si="4"/>
        <v>1243.6942069846925</v>
      </c>
      <c r="AE91">
        <f>'IDT-1'!C91</f>
        <v>-40</v>
      </c>
      <c r="AF91" s="26"/>
      <c r="AG91">
        <f t="shared" si="5"/>
        <v>1203.6942069846925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19.28</v>
      </c>
      <c r="H92">
        <f>PPCL_Spot!Q92</f>
        <v>5.71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815.36729861239803</v>
      </c>
      <c r="P92" s="77">
        <v>68.453312524196676</v>
      </c>
      <c r="Q92" s="77">
        <v>22.19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129.86000000000001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339.31999999999994</v>
      </c>
      <c r="AB92" s="117">
        <f>-STOA!O92</f>
        <v>0</v>
      </c>
      <c r="AC92">
        <f t="shared" si="3"/>
        <v>14.514101731541928</v>
      </c>
      <c r="AD92">
        <f t="shared" si="4"/>
        <v>1253.1287962599145</v>
      </c>
      <c r="AE92">
        <f>'IDT-1'!C92</f>
        <v>-15</v>
      </c>
      <c r="AF92" s="26"/>
      <c r="AG92">
        <f t="shared" si="5"/>
        <v>1238.1287962599145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-190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19.28</v>
      </c>
      <c r="H93">
        <f>PPCL_Spot!Q93</f>
        <v>5.71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813.74001510039807</v>
      </c>
      <c r="P93" s="77">
        <v>68.453312524196676</v>
      </c>
      <c r="Q93" s="77">
        <v>22.19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130.21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339.31999999999994</v>
      </c>
      <c r="AB93" s="117">
        <f>-STOA!O93</f>
        <v>0</v>
      </c>
      <c r="AC93">
        <f t="shared" si="3"/>
        <v>15.079939925579023</v>
      </c>
      <c r="AD93">
        <f t="shared" si="4"/>
        <v>1186.2856745538772</v>
      </c>
      <c r="AE93">
        <f>'IDT-1'!C93</f>
        <v>0</v>
      </c>
      <c r="AF93" s="26"/>
      <c r="AG93">
        <f t="shared" si="5"/>
        <v>1186.2856745538772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19.28</v>
      </c>
      <c r="H94">
        <f>PPCL_Spot!Q94</f>
        <v>5.71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813.74001510039807</v>
      </c>
      <c r="P94" s="77">
        <v>68.453312524196676</v>
      </c>
      <c r="Q94" s="77">
        <v>16.379999999999995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130.49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373.22</v>
      </c>
      <c r="AB94" s="117">
        <f>-STOA!O94</f>
        <v>0</v>
      </c>
      <c r="AC94">
        <f t="shared" si="3"/>
        <v>15.196424012746093</v>
      </c>
      <c r="AD94">
        <f t="shared" si="4"/>
        <v>1229.5391904667104</v>
      </c>
      <c r="AE94">
        <f>'IDT-1'!C94</f>
        <v>0</v>
      </c>
      <c r="AF94" s="26"/>
      <c r="AG94">
        <f t="shared" si="5"/>
        <v>1229.5391904667104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19.28</v>
      </c>
      <c r="H95">
        <f>PPCL_Spot!Q95</f>
        <v>5.71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796.68939438839777</v>
      </c>
      <c r="P95" s="77">
        <v>68.453312524196676</v>
      </c>
      <c r="Q95" s="77">
        <v>16.379999999999995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130.83000000000001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397.39</v>
      </c>
      <c r="AB95" s="117">
        <f>-STOA!O95</f>
        <v>0</v>
      </c>
      <c r="AC95">
        <f t="shared" si="3"/>
        <v>15.4396291009244</v>
      </c>
      <c r="AD95">
        <f t="shared" si="4"/>
        <v>1216.7553646665319</v>
      </c>
      <c r="AE95">
        <f>'IDT-1'!C95</f>
        <v>0</v>
      </c>
      <c r="AF95" s="26"/>
      <c r="AG95">
        <f t="shared" si="5"/>
        <v>1216.7553646665319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-260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19.28</v>
      </c>
      <c r="H96">
        <f>PPCL_Spot!Q96</f>
        <v>5.71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791.83797432239794</v>
      </c>
      <c r="P96" s="77">
        <v>68.453312524196676</v>
      </c>
      <c r="Q96" s="77">
        <v>16.379999999999995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131.93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407.07999999999993</v>
      </c>
      <c r="AB96" s="117">
        <f>-STOA!O96</f>
        <v>0</v>
      </c>
      <c r="AC96">
        <f t="shared" si="3"/>
        <v>15.181154141066763</v>
      </c>
      <c r="AD96">
        <f t="shared" si="4"/>
        <v>1257.9524195603894</v>
      </c>
      <c r="AE96">
        <f>'IDT-1'!C96</f>
        <v>0</v>
      </c>
      <c r="AF96" s="26"/>
      <c r="AG96">
        <f t="shared" si="5"/>
        <v>1257.9524195603894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19.28</v>
      </c>
      <c r="H97">
        <f>PPCL_Spot!Q97</f>
        <v>5.71</v>
      </c>
      <c r="I97">
        <f>Bawana_NG!Q97</f>
        <v>49.919999999999987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789.78791695439793</v>
      </c>
      <c r="P97" s="77">
        <v>68.453312524196676</v>
      </c>
      <c r="Q97" s="77">
        <v>16.379999999999995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133.49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411.91999999999996</v>
      </c>
      <c r="AB97" s="117">
        <f>-STOA!O97</f>
        <v>0</v>
      </c>
      <c r="AC97">
        <f t="shared" si="3"/>
        <v>15.618949374727153</v>
      </c>
      <c r="AD97">
        <f t="shared" si="4"/>
        <v>1216.8645669587293</v>
      </c>
      <c r="AE97">
        <f>'IDT-1'!C97</f>
        <v>0</v>
      </c>
      <c r="AF97" s="26"/>
      <c r="AG97">
        <f t="shared" si="5"/>
        <v>1216.8645669587293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-270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19.28</v>
      </c>
      <c r="H98">
        <f>PPCL_Spot!Q98</f>
        <v>5.71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791.30051565639792</v>
      </c>
      <c r="P98" s="77">
        <v>68.453312524196676</v>
      </c>
      <c r="Q98" s="77">
        <v>16.379999999999995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135.19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411.91999999999996</v>
      </c>
      <c r="AB98" s="117">
        <f>-STOA!O98</f>
        <v>0</v>
      </c>
      <c r="AC98">
        <f t="shared" si="3"/>
        <v>15.5584389680828</v>
      </c>
      <c r="AD98">
        <f t="shared" si="4"/>
        <v>1230.1376760673736</v>
      </c>
      <c r="AE98">
        <f>'IDT-1'!C98</f>
        <v>0</v>
      </c>
      <c r="AF98" s="26"/>
      <c r="AG98">
        <f t="shared" si="5"/>
        <v>1230.1376760673736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-260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0.18071607517290916</v>
      </c>
      <c r="F99">
        <f t="shared" si="6"/>
        <v>0</v>
      </c>
      <c r="G99">
        <f t="shared" si="6"/>
        <v>0.46271999999999947</v>
      </c>
      <c r="H99">
        <f t="shared" si="6"/>
        <v>0.3145422189848982</v>
      </c>
      <c r="I99">
        <f t="shared" si="6"/>
        <v>1.1980800000000011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17.583705822493261</v>
      </c>
      <c r="P99" s="77">
        <f t="shared" si="6"/>
        <v>1.5117382219752318</v>
      </c>
      <c r="Q99" s="77">
        <f t="shared" si="6"/>
        <v>0.51335500000000078</v>
      </c>
      <c r="R99" s="80">
        <f t="shared" si="6"/>
        <v>0.27950119306463062</v>
      </c>
      <c r="S99" s="80">
        <f t="shared" si="6"/>
        <v>0</v>
      </c>
      <c r="T99" s="78">
        <f t="shared" si="6"/>
        <v>1.2656450000000001</v>
      </c>
      <c r="U99" s="78">
        <f t="shared" si="6"/>
        <v>3.1023000000000001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0.1117375</v>
      </c>
      <c r="Z99" s="75">
        <f t="shared" si="6"/>
        <v>-2.8309150000000001</v>
      </c>
      <c r="AA99" s="117">
        <f t="shared" si="6"/>
        <v>7.1293050000000004</v>
      </c>
      <c r="AB99" s="117">
        <f t="shared" si="6"/>
        <v>0</v>
      </c>
      <c r="AC99">
        <f t="shared" si="6"/>
        <v>0.34031541943387955</v>
      </c>
      <c r="AD99">
        <f t="shared" si="6"/>
        <v>28.454830612257048</v>
      </c>
      <c r="AE99">
        <f t="shared" si="6"/>
        <v>-4.0850749999999998E-2</v>
      </c>
      <c r="AG99">
        <f t="shared" si="6"/>
        <v>28.413979862257047</v>
      </c>
      <c r="AI99">
        <f t="shared" si="6"/>
        <v>0</v>
      </c>
      <c r="AJ99">
        <f t="shared" si="6"/>
        <v>0</v>
      </c>
      <c r="AK99">
        <f t="shared" si="6"/>
        <v>4.6730000000000001E-2</v>
      </c>
      <c r="AL99">
        <f t="shared" si="6"/>
        <v>-2.08575</v>
      </c>
      <c r="AM99">
        <f t="shared" si="6"/>
        <v>0</v>
      </c>
      <c r="AN99">
        <f t="shared" si="6"/>
        <v>0</v>
      </c>
      <c r="AO99">
        <f t="shared" si="6"/>
        <v>1.1735000000000001E-2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44729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28.91807212852477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984.99313036501178</v>
      </c>
      <c r="P3" s="77">
        <v>72.640000000000015</v>
      </c>
      <c r="Q3" s="77">
        <v>26.149999999999995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426.47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369.03000000000003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17.981869143153453</v>
      </c>
      <c r="AD3">
        <f>SUM(B3:AB3,AI3:AR3)-AC3</f>
        <v>1965.1460078440728</v>
      </c>
      <c r="AE3">
        <f>'IDT-1'!F3</f>
        <v>-66.712000000000003</v>
      </c>
      <c r="AF3" s="26"/>
      <c r="AG3">
        <f>SUM(AD3:AF3)</f>
        <v>1898.4340078440728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28.91807212852477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984.99313036501178</v>
      </c>
      <c r="P4" s="77">
        <v>72.640000000000015</v>
      </c>
      <c r="Q4" s="77">
        <v>26.149999999999995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426.54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369.03000000000003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17.98248514315345</v>
      </c>
      <c r="AD4">
        <f t="shared" ref="AD4:AD67" si="1">SUM(B4:AB4,AI4:AR4)-AC4</f>
        <v>1965.2153918440727</v>
      </c>
      <c r="AE4">
        <f>'IDT-1'!F4</f>
        <v>-88.221999999999994</v>
      </c>
      <c r="AF4" s="26"/>
      <c r="AG4">
        <f t="shared" ref="AG4:AG67" si="2">SUM(AD4:AF4)</f>
        <v>1876.9933918440727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28.91807212852477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984.45053063461182</v>
      </c>
      <c r="P5" s="77">
        <v>72.640000000000015</v>
      </c>
      <c r="Q5" s="77">
        <v>26.149999999999995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428.52000000000004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369.03000000000003</v>
      </c>
      <c r="AB5" s="117">
        <f>-STOA!P5</f>
        <v>0</v>
      </c>
      <c r="AC5">
        <f t="shared" si="0"/>
        <v>17.99513426552593</v>
      </c>
      <c r="AD5">
        <f t="shared" si="1"/>
        <v>1966.6401429913003</v>
      </c>
      <c r="AE5">
        <f>'IDT-1'!F5</f>
        <v>-107.834</v>
      </c>
      <c r="AF5" s="26"/>
      <c r="AG5">
        <f t="shared" si="2"/>
        <v>1858.8061429913002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28.91807212852477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984.45053063461182</v>
      </c>
      <c r="P6" s="77">
        <v>72.640000000000015</v>
      </c>
      <c r="Q6" s="77">
        <v>26.149999999999995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428.47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-47</v>
      </c>
      <c r="AA6" s="117">
        <f>STOA!J6</f>
        <v>369.03000000000003</v>
      </c>
      <c r="AB6" s="117">
        <f>-STOA!P6</f>
        <v>0</v>
      </c>
      <c r="AC6">
        <f t="shared" si="0"/>
        <v>18.411966259069114</v>
      </c>
      <c r="AD6">
        <f t="shared" si="1"/>
        <v>1919.1733109977572</v>
      </c>
      <c r="AE6">
        <f>'IDT-1'!F6</f>
        <v>-84</v>
      </c>
      <c r="AF6" s="26"/>
      <c r="AG6">
        <f t="shared" si="2"/>
        <v>1835.1733109977572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28.91807212852477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989.69351678299904</v>
      </c>
      <c r="P7" s="77">
        <v>72.640000000000015</v>
      </c>
      <c r="Q7" s="77">
        <v>26.149999999999995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428.45000000000005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-151</v>
      </c>
      <c r="AA7" s="117">
        <f>STOA!J7</f>
        <v>368.94000000000005</v>
      </c>
      <c r="AB7" s="117">
        <f>-STOA!P7</f>
        <v>0</v>
      </c>
      <c r="AC7">
        <f t="shared" si="0"/>
        <v>19.913149450814952</v>
      </c>
      <c r="AD7">
        <f t="shared" si="1"/>
        <v>1758.8051139543986</v>
      </c>
      <c r="AE7">
        <f>'IDT-1'!F7</f>
        <v>0</v>
      </c>
      <c r="AF7" s="26"/>
      <c r="AG7">
        <f t="shared" si="2"/>
        <v>1758.8051139543986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28.91807212852477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981.69306670459889</v>
      </c>
      <c r="P8" s="77">
        <v>72.640000000000015</v>
      </c>
      <c r="Q8" s="77">
        <v>26.149999999999995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428.52000000000004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-168</v>
      </c>
      <c r="AA8" s="117">
        <f>STOA!J8</f>
        <v>368.94000000000005</v>
      </c>
      <c r="AB8" s="117">
        <f>-STOA!P8</f>
        <v>0</v>
      </c>
      <c r="AC8">
        <f t="shared" si="0"/>
        <v>19.550383281892582</v>
      </c>
      <c r="AD8">
        <f t="shared" si="1"/>
        <v>1784.2374300449208</v>
      </c>
      <c r="AE8">
        <f>'IDT-1'!F8</f>
        <v>0</v>
      </c>
      <c r="AF8" s="26"/>
      <c r="AG8">
        <f t="shared" si="2"/>
        <v>1784.2374300449208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11.859113589668331</v>
      </c>
      <c r="F9">
        <f>GT_Spot!T9</f>
        <v>0</v>
      </c>
      <c r="G9">
        <f>PPCL_NG!T9</f>
        <v>23.14</v>
      </c>
      <c r="H9">
        <f>PPCL_Spot!T9</f>
        <v>28.91807212852477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979.44653410459887</v>
      </c>
      <c r="P9" s="77">
        <v>72.640000000000015</v>
      </c>
      <c r="Q9" s="77">
        <v>26.149999999999995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428.42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-183</v>
      </c>
      <c r="AA9" s="117">
        <f>STOA!J9</f>
        <v>368.94000000000005</v>
      </c>
      <c r="AB9" s="117">
        <f>-STOA!P9</f>
        <v>0</v>
      </c>
      <c r="AC9">
        <f t="shared" si="0"/>
        <v>19.304898071002317</v>
      </c>
      <c r="AD9">
        <f t="shared" si="1"/>
        <v>1806.80882175179</v>
      </c>
      <c r="AE9">
        <f>'IDT-1'!F9</f>
        <v>0</v>
      </c>
      <c r="AF9" s="26"/>
      <c r="AG9">
        <f t="shared" si="2"/>
        <v>1806.80882175179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11.859113589668331</v>
      </c>
      <c r="F10">
        <f>GT_Spot!T10</f>
        <v>0</v>
      </c>
      <c r="G10">
        <f>PPCL_NG!T10</f>
        <v>23.14</v>
      </c>
      <c r="H10">
        <f>PPCL_Spot!T10</f>
        <v>28.91807212852477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975.45594453641206</v>
      </c>
      <c r="P10" s="77">
        <v>72.640000000000015</v>
      </c>
      <c r="Q10" s="77">
        <v>26.149999999999995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428.3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-203</v>
      </c>
      <c r="AA10" s="117">
        <f>STOA!J10</f>
        <v>368.94000000000005</v>
      </c>
      <c r="AB10" s="117">
        <f>-STOA!P10</f>
        <v>0</v>
      </c>
      <c r="AC10">
        <f t="shared" si="0"/>
        <v>19.44628743324618</v>
      </c>
      <c r="AD10">
        <f t="shared" si="1"/>
        <v>1782.5568428213592</v>
      </c>
      <c r="AE10">
        <f>'IDT-1'!F10</f>
        <v>0</v>
      </c>
      <c r="AF10" s="26"/>
      <c r="AG10">
        <f t="shared" si="2"/>
        <v>1782.5568428213592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28.91807212852477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966.36129465910483</v>
      </c>
      <c r="P11" s="77">
        <v>72.640000000000015</v>
      </c>
      <c r="Q11" s="77">
        <v>26.149999999999995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427.81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-221</v>
      </c>
      <c r="AA11" s="117">
        <f>STOA!J11</f>
        <v>368.94000000000005</v>
      </c>
      <c r="AB11" s="117">
        <f>-STOA!P11</f>
        <v>0</v>
      </c>
      <c r="AC11">
        <f t="shared" si="0"/>
        <v>19.865543345680777</v>
      </c>
      <c r="AD11">
        <f t="shared" si="1"/>
        <v>1793.6204979356385</v>
      </c>
      <c r="AE11">
        <f>'IDT-1'!F11</f>
        <v>0</v>
      </c>
      <c r="AF11" s="26"/>
      <c r="AG11">
        <f t="shared" si="2"/>
        <v>1793.6204979356385</v>
      </c>
      <c r="AI11" s="75">
        <f>PXIL!J11</f>
        <v>0</v>
      </c>
      <c r="AJ11" s="75">
        <f>PXIL!P11</f>
        <v>0</v>
      </c>
      <c r="AK11" s="75">
        <f>RTM_IEX!J11</f>
        <v>38.74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28.91807212852477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966.36121341508169</v>
      </c>
      <c r="P12" s="77">
        <v>72.640000000000015</v>
      </c>
      <c r="Q12" s="77">
        <v>26.149999999999995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427.61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-243</v>
      </c>
      <c r="AA12" s="117">
        <f>STOA!J12</f>
        <v>368.94000000000005</v>
      </c>
      <c r="AB12" s="117">
        <f>-STOA!P12</f>
        <v>0</v>
      </c>
      <c r="AC12">
        <f t="shared" si="0"/>
        <v>20.144285436221669</v>
      </c>
      <c r="AD12">
        <f t="shared" si="1"/>
        <v>1780.8216746010744</v>
      </c>
      <c r="AE12">
        <f>'IDT-1'!F12</f>
        <v>0</v>
      </c>
      <c r="AF12" s="26"/>
      <c r="AG12">
        <f t="shared" si="2"/>
        <v>1780.8216746010744</v>
      </c>
      <c r="AI12" s="75">
        <f>PXIL!J12</f>
        <v>0</v>
      </c>
      <c r="AJ12" s="75">
        <f>PXIL!P12</f>
        <v>0</v>
      </c>
      <c r="AK12" s="75">
        <f>RTM_IEX!J12</f>
        <v>48.42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28.91807212852477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967.61738104869607</v>
      </c>
      <c r="P13" s="77">
        <v>72.640000000000015</v>
      </c>
      <c r="Q13" s="77">
        <v>26.149999999999995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427.02000000000004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-259</v>
      </c>
      <c r="AA13" s="117">
        <f>STOA!J13</f>
        <v>368.94000000000005</v>
      </c>
      <c r="AB13" s="117">
        <f>-STOA!P13</f>
        <v>0</v>
      </c>
      <c r="AC13">
        <f t="shared" si="0"/>
        <v>20.121829751752603</v>
      </c>
      <c r="AD13">
        <f t="shared" si="1"/>
        <v>1746.150297919158</v>
      </c>
      <c r="AE13">
        <f>'IDT-1'!F13</f>
        <v>0</v>
      </c>
      <c r="AF13" s="26"/>
      <c r="AG13">
        <f t="shared" si="2"/>
        <v>1746.150297919158</v>
      </c>
      <c r="AI13" s="75">
        <f>PXIL!J13</f>
        <v>0</v>
      </c>
      <c r="AJ13" s="75">
        <f>PXIL!P13</f>
        <v>0</v>
      </c>
      <c r="AK13" s="75">
        <f>RTM_IEX!J13</f>
        <v>29.06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28.91807212852477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967.61739581840857</v>
      </c>
      <c r="P14" s="77">
        <v>72.640000000000015</v>
      </c>
      <c r="Q14" s="77">
        <v>26.149999999999995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426.56000000000006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-278</v>
      </c>
      <c r="AA14" s="117">
        <f>STOA!J14</f>
        <v>368.94000000000005</v>
      </c>
      <c r="AB14" s="117">
        <f>-STOA!P14</f>
        <v>0</v>
      </c>
      <c r="AC14">
        <f t="shared" si="0"/>
        <v>20.286466304647785</v>
      </c>
      <c r="AD14">
        <f t="shared" si="1"/>
        <v>1726.5256761359753</v>
      </c>
      <c r="AE14">
        <f>'IDT-1'!F14</f>
        <v>0</v>
      </c>
      <c r="AF14" s="26"/>
      <c r="AG14">
        <f t="shared" si="2"/>
        <v>1726.5256761359753</v>
      </c>
      <c r="AI14" s="75">
        <f>PXIL!J14</f>
        <v>0</v>
      </c>
      <c r="AJ14" s="75">
        <f>PXIL!P14</f>
        <v>0</v>
      </c>
      <c r="AK14" s="75">
        <f>RTM_IEX!J14</f>
        <v>29.06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28.91807212852477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964.87275770864085</v>
      </c>
      <c r="P15" s="77">
        <v>72.640000000000015</v>
      </c>
      <c r="Q15" s="77">
        <v>26.149999999999995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425.11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-299</v>
      </c>
      <c r="AA15" s="117">
        <f>STOA!J15</f>
        <v>368.84000000000003</v>
      </c>
      <c r="AB15" s="117">
        <f>-STOA!P15</f>
        <v>0</v>
      </c>
      <c r="AC15">
        <f t="shared" si="0"/>
        <v>20.667683180968673</v>
      </c>
      <c r="AD15">
        <f t="shared" si="1"/>
        <v>1616.7898211498868</v>
      </c>
      <c r="AE15">
        <f>'IDT-1'!F15</f>
        <v>0</v>
      </c>
      <c r="AF15" s="26"/>
      <c r="AG15">
        <f t="shared" si="2"/>
        <v>1616.7898211498868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28.91807212852477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965.26894307604698</v>
      </c>
      <c r="P16" s="77">
        <v>72.640000000000015</v>
      </c>
      <c r="Q16" s="77">
        <v>26.149999999999995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424.67000000000007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-315</v>
      </c>
      <c r="AA16" s="117">
        <f>STOA!J16</f>
        <v>368.84000000000003</v>
      </c>
      <c r="AB16" s="117">
        <f>-STOA!P16</f>
        <v>0</v>
      </c>
      <c r="AC16">
        <f t="shared" si="0"/>
        <v>20.321050638836226</v>
      </c>
      <c r="AD16">
        <f t="shared" si="1"/>
        <v>1656.0926390594252</v>
      </c>
      <c r="AE16">
        <f>'IDT-1'!F16</f>
        <v>0</v>
      </c>
      <c r="AF16" s="26"/>
      <c r="AG16">
        <f t="shared" si="2"/>
        <v>1656.0926390594252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28.91807212852477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965.26286482299906</v>
      </c>
      <c r="P17" s="77">
        <v>72.640000000000015</v>
      </c>
      <c r="Q17" s="77">
        <v>26.149999999999995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426.80000000000007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-334</v>
      </c>
      <c r="AA17" s="117">
        <f>STOA!J17</f>
        <v>368.84000000000003</v>
      </c>
      <c r="AB17" s="117">
        <f>-STOA!P17</f>
        <v>0</v>
      </c>
      <c r="AC17">
        <f t="shared" si="0"/>
        <v>20.77476939879698</v>
      </c>
      <c r="AD17">
        <f t="shared" si="1"/>
        <v>1608.7628420464168</v>
      </c>
      <c r="AE17">
        <f>'IDT-1'!F17</f>
        <v>0</v>
      </c>
      <c r="AF17" s="26"/>
      <c r="AG17">
        <f t="shared" si="2"/>
        <v>1608.7628420464168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28.91807212852477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966.02525572522893</v>
      </c>
      <c r="P18" s="77">
        <v>72.640000000000015</v>
      </c>
      <c r="Q18" s="77">
        <v>26.149999999999995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426.29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-357</v>
      </c>
      <c r="AA18" s="117">
        <f>STOA!J18</f>
        <v>368.84000000000003</v>
      </c>
      <c r="AB18" s="117">
        <f>-STOA!P18</f>
        <v>0</v>
      </c>
      <c r="AC18">
        <f t="shared" si="0"/>
        <v>20.714843546081234</v>
      </c>
      <c r="AD18">
        <f t="shared" si="1"/>
        <v>1616.0751588013622</v>
      </c>
      <c r="AE18">
        <f>'IDT-1'!F18</f>
        <v>0</v>
      </c>
      <c r="AF18" s="26"/>
      <c r="AG18">
        <f t="shared" si="2"/>
        <v>1616.0751588013622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28.91807212852477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971.1112566743426</v>
      </c>
      <c r="P19" s="77">
        <v>72.640000000000015</v>
      </c>
      <c r="Q19" s="77">
        <v>26.149999999999995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425.46000000000004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-381</v>
      </c>
      <c r="AA19" s="117">
        <f>STOA!J19</f>
        <v>368.84000000000003</v>
      </c>
      <c r="AB19" s="117">
        <f>-STOA!P19</f>
        <v>0</v>
      </c>
      <c r="AC19">
        <f t="shared" si="0"/>
        <v>21.409277791075887</v>
      </c>
      <c r="AD19">
        <f t="shared" si="1"/>
        <v>1545.6367255054811</v>
      </c>
      <c r="AE19">
        <f>'IDT-1'!F19</f>
        <v>0</v>
      </c>
      <c r="AF19" s="26"/>
      <c r="AG19">
        <f t="shared" si="2"/>
        <v>1545.6367255054811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28.91807212852477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971.18194972399021</v>
      </c>
      <c r="P20" s="77">
        <v>72.640000000000015</v>
      </c>
      <c r="Q20" s="77">
        <v>26.149999999999995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424.80000000000007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-402</v>
      </c>
      <c r="AA20" s="117">
        <f>STOA!J20</f>
        <v>368.84000000000003</v>
      </c>
      <c r="AB20" s="117">
        <f>-STOA!P20</f>
        <v>0</v>
      </c>
      <c r="AC20">
        <f t="shared" si="0"/>
        <v>21.146626191769123</v>
      </c>
      <c r="AD20">
        <f t="shared" si="1"/>
        <v>1574.3100701544356</v>
      </c>
      <c r="AE20">
        <f>'IDT-1'!F20</f>
        <v>0</v>
      </c>
      <c r="AF20" s="26"/>
      <c r="AG20">
        <f t="shared" si="2"/>
        <v>1574.3100701544356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28.91807212852477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968.45884426101145</v>
      </c>
      <c r="P21" s="77">
        <v>72.640000000000015</v>
      </c>
      <c r="Q21" s="77">
        <v>26.149999999999995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424.22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-426</v>
      </c>
      <c r="AA21" s="117">
        <f>STOA!J21</f>
        <v>368.84000000000003</v>
      </c>
      <c r="AB21" s="117">
        <f>-STOA!P21</f>
        <v>0</v>
      </c>
      <c r="AC21">
        <f t="shared" si="0"/>
        <v>21.330633924227598</v>
      </c>
      <c r="AD21">
        <f t="shared" si="1"/>
        <v>1546.8229569589985</v>
      </c>
      <c r="AE21">
        <f>'IDT-1'!F21</f>
        <v>0</v>
      </c>
      <c r="AF21" s="26"/>
      <c r="AG21">
        <f t="shared" si="2"/>
        <v>1546.8229569589985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28.91807212852477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963.33765230987865</v>
      </c>
      <c r="P22" s="77">
        <v>72.640000000000015</v>
      </c>
      <c r="Q22" s="77">
        <v>26.149999999999995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423.54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-449</v>
      </c>
      <c r="AA22" s="117">
        <f>STOA!J22</f>
        <v>368.84000000000003</v>
      </c>
      <c r="AB22" s="117">
        <f>-STOA!P22</f>
        <v>0</v>
      </c>
      <c r="AC22">
        <f t="shared" si="0"/>
        <v>21.483780368068118</v>
      </c>
      <c r="AD22">
        <f t="shared" si="1"/>
        <v>1517.8686185640247</v>
      </c>
      <c r="AE22">
        <f>'IDT-1'!F22</f>
        <v>0</v>
      </c>
      <c r="AF22" s="26"/>
      <c r="AG22">
        <f t="shared" si="2"/>
        <v>1517.8686185640247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28.91807212852477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962.42959975356348</v>
      </c>
      <c r="P23" s="77">
        <v>72.640000000000015</v>
      </c>
      <c r="Q23" s="77">
        <v>26.149999999999995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424.25000000000006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-468</v>
      </c>
      <c r="AA23" s="117">
        <f>STOA!J23</f>
        <v>368.75000000000006</v>
      </c>
      <c r="AB23" s="117">
        <f>-STOA!P23</f>
        <v>0</v>
      </c>
      <c r="AC23">
        <f t="shared" si="0"/>
        <v>22.182617579825976</v>
      </c>
      <c r="AD23">
        <f t="shared" si="1"/>
        <v>1437.8817287959519</v>
      </c>
      <c r="AE23">
        <f>'IDT-1'!F23</f>
        <v>0</v>
      </c>
      <c r="AF23" s="26"/>
      <c r="AG23">
        <f t="shared" si="2"/>
        <v>1437.8817287959519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28.91807212852477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962.42955840665411</v>
      </c>
      <c r="P24" s="77">
        <v>72.640000000000015</v>
      </c>
      <c r="Q24" s="77">
        <v>26.149999999999995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424.27000000000004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-493</v>
      </c>
      <c r="AA24" s="117">
        <f>STOA!J24</f>
        <v>368.75000000000006</v>
      </c>
      <c r="AB24" s="117">
        <f>-STOA!P24</f>
        <v>0</v>
      </c>
      <c r="AC24">
        <f t="shared" si="0"/>
        <v>21.87205875269634</v>
      </c>
      <c r="AD24">
        <f t="shared" si="1"/>
        <v>1473.2122462761722</v>
      </c>
      <c r="AE24">
        <f>'IDT-1'!F24</f>
        <v>0</v>
      </c>
      <c r="AF24" s="26"/>
      <c r="AG24">
        <f t="shared" si="2"/>
        <v>1473.2122462761722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28.91807212852477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962.9216739576359</v>
      </c>
      <c r="P25" s="77">
        <v>72.640000000000015</v>
      </c>
      <c r="Q25" s="77">
        <v>26.149999999999995</v>
      </c>
      <c r="R25" s="80">
        <v>0</v>
      </c>
      <c r="S25" s="80">
        <v>0</v>
      </c>
      <c r="T25" s="78">
        <f>SUMPRODUCT(LTA!F25:AJ25,LTA!F$101:AJ$101,LTA!F$105:AJ$105)</f>
        <v>7.0000000000000007E-2</v>
      </c>
      <c r="U25" s="78">
        <f>SUMPRODUCT(LTA!F25:AJ25,LTA!F$102:AJ$102,LTA!F$105:AJ$105)</f>
        <v>425.37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-528</v>
      </c>
      <c r="AA25" s="117">
        <f>STOA!J25</f>
        <v>368.75000000000006</v>
      </c>
      <c r="AB25" s="117">
        <f>-STOA!P25</f>
        <v>0</v>
      </c>
      <c r="AC25">
        <f t="shared" si="0"/>
        <v>22.774498121764502</v>
      </c>
      <c r="AD25">
        <f t="shared" si="1"/>
        <v>1373.9719224580856</v>
      </c>
      <c r="AE25">
        <f>'IDT-1'!F25</f>
        <v>0</v>
      </c>
      <c r="AF25" s="26"/>
      <c r="AG25">
        <f t="shared" si="2"/>
        <v>1373.9719224580856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28.91807212852477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961.71247804047175</v>
      </c>
      <c r="P26" s="77">
        <v>72.640000000000015</v>
      </c>
      <c r="Q26" s="77">
        <v>26.149999999999995</v>
      </c>
      <c r="R26" s="80">
        <v>0</v>
      </c>
      <c r="S26" s="80">
        <v>0</v>
      </c>
      <c r="T26" s="78">
        <f>SUMPRODUCT(LTA!F26:AJ26,LTA!F$101:AJ$101,LTA!F$105:AJ$105)</f>
        <v>0.83</v>
      </c>
      <c r="U26" s="78">
        <f>SUMPRODUCT(LTA!F26:AJ26,LTA!F$102:AJ$102,LTA!F$105:AJ$105)</f>
        <v>428.62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-559</v>
      </c>
      <c r="AA26" s="117">
        <f>STOA!J26</f>
        <v>368.75000000000006</v>
      </c>
      <c r="AB26" s="117">
        <f>-STOA!P26</f>
        <v>0</v>
      </c>
      <c r="AC26">
        <f t="shared" si="0"/>
        <v>22.49728886193882</v>
      </c>
      <c r="AD26">
        <f t="shared" si="1"/>
        <v>1411.0499358007471</v>
      </c>
      <c r="AE26">
        <f>'IDT-1'!F26</f>
        <v>0</v>
      </c>
      <c r="AF26" s="26"/>
      <c r="AG26">
        <f t="shared" si="2"/>
        <v>1411.0499358007471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28.91807212852477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959.95994221567037</v>
      </c>
      <c r="P27" s="77">
        <v>72.640000000000015</v>
      </c>
      <c r="Q27" s="77">
        <v>26.149999999999995</v>
      </c>
      <c r="R27" s="80">
        <v>3.8</v>
      </c>
      <c r="S27" s="80">
        <v>0</v>
      </c>
      <c r="T27" s="78">
        <f>SUMPRODUCT(LTA!F27:AJ27,LTA!F$101:AJ$101,LTA!F$105:AJ$105)</f>
        <v>2.36</v>
      </c>
      <c r="U27" s="78">
        <f>SUMPRODUCT(LTA!F27:AJ27,LTA!F$102:AJ$102,LTA!F$105:AJ$105)</f>
        <v>431.27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-589</v>
      </c>
      <c r="AA27" s="117">
        <f>STOA!J27</f>
        <v>368.66</v>
      </c>
      <c r="AB27" s="117">
        <f>-STOA!P27</f>
        <v>0</v>
      </c>
      <c r="AC27">
        <f t="shared" si="0"/>
        <v>23.527845732504019</v>
      </c>
      <c r="AD27">
        <f t="shared" si="1"/>
        <v>1306.1515201942404</v>
      </c>
      <c r="AE27">
        <f>'IDT-1'!F27</f>
        <v>0</v>
      </c>
      <c r="AF27" s="26"/>
      <c r="AG27">
        <f t="shared" si="2"/>
        <v>1306.1515201942404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28.91807212852477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959.95994221567037</v>
      </c>
      <c r="P28" s="77">
        <v>72.640000000000015</v>
      </c>
      <c r="Q28" s="77">
        <v>26.149999999999995</v>
      </c>
      <c r="R28" s="80">
        <v>5.2</v>
      </c>
      <c r="S28" s="80">
        <v>0</v>
      </c>
      <c r="T28" s="78">
        <f>SUMPRODUCT(LTA!F28:AJ28,LTA!F$101:AJ$101,LTA!F$105:AJ$105)</f>
        <v>4.41</v>
      </c>
      <c r="U28" s="78">
        <f>SUMPRODUCT(LTA!F28:AJ28,LTA!F$102:AJ$102,LTA!F$105:AJ$105)</f>
        <v>434.99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-619</v>
      </c>
      <c r="AA28" s="117">
        <f>STOA!J28</f>
        <v>368.66</v>
      </c>
      <c r="AB28" s="117">
        <f>-STOA!P28</f>
        <v>0</v>
      </c>
      <c r="AC28">
        <f t="shared" si="0"/>
        <v>23.590941732504021</v>
      </c>
      <c r="AD28">
        <f t="shared" si="1"/>
        <v>1313.2584241942407</v>
      </c>
      <c r="AE28">
        <f>'IDT-1'!F28</f>
        <v>0</v>
      </c>
      <c r="AF28" s="26"/>
      <c r="AG28">
        <f t="shared" si="2"/>
        <v>1313.2584241942407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28.91807212852477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956.17467344153442</v>
      </c>
      <c r="P29" s="77">
        <v>72.640000000000015</v>
      </c>
      <c r="Q29" s="77">
        <v>26.149999999999995</v>
      </c>
      <c r="R29" s="80">
        <v>7.1500000000000012</v>
      </c>
      <c r="S29" s="80">
        <v>0</v>
      </c>
      <c r="T29" s="78">
        <f>SUMPRODUCT(LTA!F29:AJ29,LTA!F$101:AJ$101,LTA!F$105:AJ$105)</f>
        <v>7.1599999999999993</v>
      </c>
      <c r="U29" s="78">
        <f>SUMPRODUCT(LTA!F29:AJ29,LTA!F$102:AJ$102,LTA!F$105:AJ$105)</f>
        <v>437.65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-647</v>
      </c>
      <c r="AA29" s="117">
        <f>STOA!J29</f>
        <v>368.66</v>
      </c>
      <c r="AB29" s="117">
        <f>-STOA!P29</f>
        <v>0</v>
      </c>
      <c r="AC29">
        <f t="shared" si="0"/>
        <v>24.581237139688721</v>
      </c>
      <c r="AD29">
        <f t="shared" si="1"/>
        <v>1207.8428600129203</v>
      </c>
      <c r="AE29">
        <f>'IDT-1'!F29</f>
        <v>0</v>
      </c>
      <c r="AF29" s="26"/>
      <c r="AG29">
        <f t="shared" si="2"/>
        <v>1207.8428600129203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28.91807212852477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956.17479462646372</v>
      </c>
      <c r="P30" s="77">
        <v>72.639999999999986</v>
      </c>
      <c r="Q30" s="77">
        <v>26.149999999999991</v>
      </c>
      <c r="R30" s="80">
        <v>10.201672405312346</v>
      </c>
      <c r="S30" s="80">
        <v>0</v>
      </c>
      <c r="T30" s="78">
        <f>SUMPRODUCT(LTA!F30:AJ30,LTA!F$101:AJ$101,LTA!F$105:AJ$105)</f>
        <v>10.67</v>
      </c>
      <c r="U30" s="78">
        <f>SUMPRODUCT(LTA!F30:AJ30,LTA!F$102:AJ$102,LTA!F$105:AJ$105)</f>
        <v>443.96999999999997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-670</v>
      </c>
      <c r="AA30" s="117">
        <f>STOA!J30</f>
        <v>368.66</v>
      </c>
      <c r="AB30" s="117">
        <f>-STOA!P30</f>
        <v>0</v>
      </c>
      <c r="AC30">
        <f t="shared" si="0"/>
        <v>24.454887480183572</v>
      </c>
      <c r="AD30">
        <f t="shared" si="1"/>
        <v>1247.8510032626668</v>
      </c>
      <c r="AE30">
        <f>'IDT-1'!F30</f>
        <v>0</v>
      </c>
      <c r="AF30" s="26"/>
      <c r="AG30">
        <f t="shared" si="2"/>
        <v>1247.8510032626668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28.91807212852477</v>
      </c>
      <c r="I31">
        <f>Bawana_NG!T31</f>
        <v>54.693423065085099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875.93700739753183</v>
      </c>
      <c r="P31" s="77">
        <v>71.150000000000006</v>
      </c>
      <c r="Q31" s="77">
        <v>26.149999999999991</v>
      </c>
      <c r="R31" s="80">
        <v>13.358113260838866</v>
      </c>
      <c r="S31" s="80">
        <v>0</v>
      </c>
      <c r="T31" s="78">
        <f>SUMPRODUCT(LTA!F31:AJ31,LTA!F$101:AJ$101,LTA!F$105:AJ$105)</f>
        <v>14.94</v>
      </c>
      <c r="U31" s="78">
        <f>SUMPRODUCT(LTA!F31:AJ31,LTA!F$102:AJ$102,LTA!F$105:AJ$105)</f>
        <v>450.70000000000005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-691</v>
      </c>
      <c r="AA31" s="117">
        <f>STOA!J31</f>
        <v>368.66</v>
      </c>
      <c r="AB31" s="117">
        <f>-STOA!P31</f>
        <v>0</v>
      </c>
      <c r="AC31">
        <f t="shared" si="0"/>
        <v>24.448210084368178</v>
      </c>
      <c r="AD31">
        <f t="shared" si="1"/>
        <v>1084.3797573501618</v>
      </c>
      <c r="AE31">
        <f>'IDT-1'!F31</f>
        <v>0</v>
      </c>
      <c r="AF31" s="26"/>
      <c r="AG31">
        <f t="shared" si="2"/>
        <v>1084.3797573501618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28.91807212852477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694.19433220195572</v>
      </c>
      <c r="P32" s="77">
        <v>18.84</v>
      </c>
      <c r="Q32" s="77">
        <v>26.149999999999991</v>
      </c>
      <c r="R32" s="80">
        <v>15.199999999999996</v>
      </c>
      <c r="S32" s="80">
        <v>0</v>
      </c>
      <c r="T32" s="78">
        <f>SUMPRODUCT(LTA!F32:AJ32,LTA!F$101:AJ$101,LTA!F$105:AJ$105)</f>
        <v>20.13</v>
      </c>
      <c r="U32" s="78">
        <f>SUMPRODUCT(LTA!F32:AJ32,LTA!F$102:AJ$102,LTA!F$105:AJ$105)</f>
        <v>436.96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-446</v>
      </c>
      <c r="AA32" s="117">
        <f>STOA!J32</f>
        <v>368.66</v>
      </c>
      <c r="AB32" s="117">
        <f>-STOA!P32</f>
        <v>0</v>
      </c>
      <c r="AC32">
        <f t="shared" si="0"/>
        <v>19.799248802126058</v>
      </c>
      <c r="AD32">
        <f t="shared" si="1"/>
        <v>1133.2679301759888</v>
      </c>
      <c r="AE32">
        <f>'IDT-1'!F32</f>
        <v>0</v>
      </c>
      <c r="AF32" s="26"/>
      <c r="AG32">
        <f t="shared" si="2"/>
        <v>1133.2679301759888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28.91807212852477</v>
      </c>
      <c r="I33">
        <f>Bawana_NG!T33</f>
        <v>54.693423065085099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683.430812197195</v>
      </c>
      <c r="P33" s="77">
        <v>19.37</v>
      </c>
      <c r="Q33" s="77">
        <v>26.149999999999991</v>
      </c>
      <c r="R33" s="80">
        <v>15.199999999999996</v>
      </c>
      <c r="S33" s="80">
        <v>0</v>
      </c>
      <c r="T33" s="78">
        <f>SUMPRODUCT(LTA!F33:AJ33,LTA!F$101:AJ$101,LTA!F$105:AJ$105)</f>
        <v>26.15</v>
      </c>
      <c r="U33" s="78">
        <f>SUMPRODUCT(LTA!F33:AJ33,LTA!F$102:AJ$102,LTA!F$105:AJ$105)</f>
        <v>462.55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-460</v>
      </c>
      <c r="AA33" s="117">
        <f>STOA!J33</f>
        <v>368.66</v>
      </c>
      <c r="AB33" s="117">
        <f>-STOA!P33</f>
        <v>0</v>
      </c>
      <c r="AC33">
        <f t="shared" si="0"/>
        <v>19.223842859175363</v>
      </c>
      <c r="AD33">
        <f t="shared" si="1"/>
        <v>1241.2198161141787</v>
      </c>
      <c r="AE33">
        <f>'IDT-1'!F33</f>
        <v>0</v>
      </c>
      <c r="AF33" s="26"/>
      <c r="AG33">
        <f t="shared" si="2"/>
        <v>1241.2198161141787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23.14</v>
      </c>
      <c r="H34">
        <f>PPCL_Spot!T34</f>
        <v>28.91807212852477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681.48341865843133</v>
      </c>
      <c r="P34" s="77">
        <v>19.37</v>
      </c>
      <c r="Q34" s="77">
        <v>26.149999999999991</v>
      </c>
      <c r="R34" s="80">
        <v>15.199999999999996</v>
      </c>
      <c r="S34" s="80">
        <v>0</v>
      </c>
      <c r="T34" s="78">
        <f>SUMPRODUCT(LTA!F34:AJ34,LTA!F$101:AJ$101,LTA!F$105:AJ$105)</f>
        <v>32.81</v>
      </c>
      <c r="U34" s="78">
        <f>SUMPRODUCT(LTA!F34:AJ34,LTA!F$102:AJ$102,LTA!F$105:AJ$105)</f>
        <v>470.48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-478</v>
      </c>
      <c r="AA34" s="117">
        <f>STOA!J34</f>
        <v>368.66</v>
      </c>
      <c r="AB34" s="117">
        <f>-STOA!P34</f>
        <v>0</v>
      </c>
      <c r="AC34">
        <f t="shared" si="0"/>
        <v>19.494859847077606</v>
      </c>
      <c r="AD34">
        <f t="shared" si="1"/>
        <v>1235.5863778197684</v>
      </c>
      <c r="AE34">
        <f>'IDT-1'!F34</f>
        <v>0</v>
      </c>
      <c r="AF34" s="26"/>
      <c r="AG34">
        <f t="shared" si="2"/>
        <v>1235.5863778197684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23.14</v>
      </c>
      <c r="H35">
        <f>PPCL_Spot!T35</f>
        <v>28.91807212852477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692.14307135618867</v>
      </c>
      <c r="P35" s="77">
        <v>19.37</v>
      </c>
      <c r="Q35" s="77">
        <v>26.149999999999991</v>
      </c>
      <c r="R35" s="80">
        <v>15.2</v>
      </c>
      <c r="S35" s="80">
        <v>0</v>
      </c>
      <c r="T35" s="78">
        <f>SUMPRODUCT(LTA!F35:AJ35,LTA!F$101:AJ$101,LTA!F$105:AJ$105)</f>
        <v>39.89</v>
      </c>
      <c r="U35" s="78">
        <f>SUMPRODUCT(LTA!F35:AJ35,LTA!F$102:AJ$102,LTA!F$105:AJ$105)</f>
        <v>456.69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-472.22</v>
      </c>
      <c r="AA35" s="117">
        <f>STOA!J35</f>
        <v>368.57000000000005</v>
      </c>
      <c r="AB35" s="117">
        <f>-STOA!P35</f>
        <v>0</v>
      </c>
      <c r="AC35">
        <f t="shared" si="0"/>
        <v>19.47750921373958</v>
      </c>
      <c r="AD35">
        <f t="shared" si="1"/>
        <v>1245.2433811508638</v>
      </c>
      <c r="AE35">
        <f>'IDT-1'!F35</f>
        <v>0</v>
      </c>
      <c r="AF35" s="26"/>
      <c r="AG35">
        <f t="shared" si="2"/>
        <v>1245.2433811508638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23.14</v>
      </c>
      <c r="H36">
        <f>PPCL_Spot!T36</f>
        <v>28.91807212852477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656.73320712968359</v>
      </c>
      <c r="P36" s="77">
        <v>33.9</v>
      </c>
      <c r="Q36" s="77">
        <v>7.75</v>
      </c>
      <c r="R36" s="80">
        <v>15.2</v>
      </c>
      <c r="S36" s="80">
        <v>0</v>
      </c>
      <c r="T36" s="78">
        <f>SUMPRODUCT(LTA!F36:AJ36,LTA!F$101:AJ$101,LTA!F$105:AJ$105)</f>
        <v>46.760000000000005</v>
      </c>
      <c r="U36" s="78">
        <f>SUMPRODUCT(LTA!F36:AJ36,LTA!F$102:AJ$102,LTA!F$105:AJ$105)</f>
        <v>399.87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-162</v>
      </c>
      <c r="AA36" s="117">
        <f>STOA!J36</f>
        <v>368.57000000000005</v>
      </c>
      <c r="AB36" s="117">
        <f>-STOA!P36</f>
        <v>0</v>
      </c>
      <c r="AC36">
        <f t="shared" si="0"/>
        <v>17.713739193049967</v>
      </c>
      <c r="AD36">
        <f t="shared" si="1"/>
        <v>1267.997286945048</v>
      </c>
      <c r="AE36">
        <f>'IDT-1'!F36</f>
        <v>0</v>
      </c>
      <c r="AF36" s="26"/>
      <c r="AG36">
        <f t="shared" si="2"/>
        <v>1267.997286945048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23.14</v>
      </c>
      <c r="H37">
        <f>PPCL_Spot!T37</f>
        <v>28.91807212852477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653.51751098829459</v>
      </c>
      <c r="P37" s="77">
        <v>33.9</v>
      </c>
      <c r="Q37" s="77">
        <v>7.75</v>
      </c>
      <c r="R37" s="80">
        <v>15.2</v>
      </c>
      <c r="S37" s="80">
        <v>0</v>
      </c>
      <c r="T37" s="78">
        <f>SUMPRODUCT(LTA!F37:AJ37,LTA!F$101:AJ$101,LTA!F$105:AJ$105)</f>
        <v>56.56</v>
      </c>
      <c r="U37" s="78">
        <f>SUMPRODUCT(LTA!F37:AJ37,LTA!F$102:AJ$102,LTA!F$105:AJ$105)</f>
        <v>369.03000000000003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-160</v>
      </c>
      <c r="AA37" s="117">
        <f>STOA!J37</f>
        <v>368.57000000000005</v>
      </c>
      <c r="AB37" s="117">
        <f>-STOA!P37</f>
        <v>0</v>
      </c>
      <c r="AC37">
        <f t="shared" si="0"/>
        <v>17.882048550460148</v>
      </c>
      <c r="AD37">
        <f t="shared" si="1"/>
        <v>1200.573281446249</v>
      </c>
      <c r="AE37">
        <f>'IDT-1'!F37</f>
        <v>0</v>
      </c>
      <c r="AF37" s="26"/>
      <c r="AG37">
        <f t="shared" si="2"/>
        <v>1200.573281446249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23.14</v>
      </c>
      <c r="H38">
        <f>PPCL_Spot!T38</f>
        <v>28.91807212852477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645.2314697945335</v>
      </c>
      <c r="P38" s="77">
        <v>33.9</v>
      </c>
      <c r="Q38" s="77">
        <v>7.75</v>
      </c>
      <c r="R38" s="80">
        <v>15.2</v>
      </c>
      <c r="S38" s="80">
        <v>0</v>
      </c>
      <c r="T38" s="78">
        <f>SUMPRODUCT(LTA!F38:AJ38,LTA!F$101:AJ$101,LTA!F$105:AJ$105)</f>
        <v>63.1</v>
      </c>
      <c r="U38" s="78">
        <f>SUMPRODUCT(LTA!F38:AJ38,LTA!F$102:AJ$102,LTA!F$105:AJ$105)</f>
        <v>333.09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-138</v>
      </c>
      <c r="AA38" s="117">
        <f>STOA!J38</f>
        <v>368.57000000000005</v>
      </c>
      <c r="AB38" s="117">
        <f>-STOA!P38</f>
        <v>0</v>
      </c>
      <c r="AC38">
        <f t="shared" si="0"/>
        <v>16.955576843967961</v>
      </c>
      <c r="AD38">
        <f t="shared" si="1"/>
        <v>1230.8137119589799</v>
      </c>
      <c r="AE38">
        <f>'IDT-1'!F38</f>
        <v>0</v>
      </c>
      <c r="AF38" s="26"/>
      <c r="AG38">
        <f t="shared" si="2"/>
        <v>1230.8137119589799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23.14</v>
      </c>
      <c r="H39">
        <f>PPCL_Spot!T39</f>
        <v>28.91807212852477</v>
      </c>
      <c r="I39">
        <f>Bawana_NG!T39</f>
        <v>51.553414093235212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638.53354974499825</v>
      </c>
      <c r="P39" s="77">
        <v>33.9</v>
      </c>
      <c r="Q39" s="77">
        <v>7.75</v>
      </c>
      <c r="R39" s="80">
        <v>15.2</v>
      </c>
      <c r="S39" s="80">
        <v>0</v>
      </c>
      <c r="T39" s="78">
        <f>SUMPRODUCT(LTA!F39:AJ39,LTA!F$101:AJ$101,LTA!F$105:AJ$105)</f>
        <v>69.67</v>
      </c>
      <c r="U39" s="78">
        <f>SUMPRODUCT(LTA!F39:AJ39,LTA!F$102:AJ$102,LTA!F$105:AJ$105)</f>
        <v>342.44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-117</v>
      </c>
      <c r="AA39" s="117">
        <f>STOA!J39</f>
        <v>368.57000000000005</v>
      </c>
      <c r="AB39" s="117">
        <f>-STOA!P39</f>
        <v>0</v>
      </c>
      <c r="AC39">
        <f t="shared" si="0"/>
        <v>17.354467749735797</v>
      </c>
      <c r="AD39">
        <f t="shared" si="1"/>
        <v>1197.3970860989189</v>
      </c>
      <c r="AE39">
        <f>'IDT-1'!F39</f>
        <v>0</v>
      </c>
      <c r="AF39" s="26"/>
      <c r="AG39">
        <f t="shared" si="2"/>
        <v>1197.3970860989189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23.14</v>
      </c>
      <c r="H40">
        <f>PPCL_Spot!T40</f>
        <v>28.91807212852477</v>
      </c>
      <c r="I40">
        <f>Bawana_NG!T40</f>
        <v>51.553414093235212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638.533503013737</v>
      </c>
      <c r="P40" s="77">
        <v>33.9</v>
      </c>
      <c r="Q40" s="77">
        <v>7.75</v>
      </c>
      <c r="R40" s="80">
        <v>15.2</v>
      </c>
      <c r="S40" s="80">
        <v>0</v>
      </c>
      <c r="T40" s="78">
        <f>SUMPRODUCT(LTA!F40:AJ40,LTA!F$101:AJ$101,LTA!F$105:AJ$105)</f>
        <v>76.039999999999992</v>
      </c>
      <c r="U40" s="78">
        <f>SUMPRODUCT(LTA!F40:AJ40,LTA!F$102:AJ$102,LTA!F$105:AJ$105)</f>
        <v>353.02000000000004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-71</v>
      </c>
      <c r="AA40" s="117">
        <f>STOA!J40</f>
        <v>368.57000000000005</v>
      </c>
      <c r="AB40" s="117">
        <f>-STOA!P40</f>
        <v>0</v>
      </c>
      <c r="AC40">
        <f t="shared" si="0"/>
        <v>17.050842834868735</v>
      </c>
      <c r="AD40">
        <f t="shared" si="1"/>
        <v>1265.6506642825245</v>
      </c>
      <c r="AE40">
        <f>'IDT-1'!F40</f>
        <v>0</v>
      </c>
      <c r="AF40" s="26"/>
      <c r="AG40">
        <f t="shared" si="2"/>
        <v>1265.6506642825245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23.14</v>
      </c>
      <c r="H41">
        <f>PPCL_Spot!T41</f>
        <v>28.91807212852477</v>
      </c>
      <c r="I41">
        <f>Bawana_NG!T41</f>
        <v>51.553414093235212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639.36450018279277</v>
      </c>
      <c r="P41" s="77">
        <v>33.9</v>
      </c>
      <c r="Q41" s="77">
        <v>7.75</v>
      </c>
      <c r="R41" s="80">
        <v>15.2</v>
      </c>
      <c r="S41" s="80">
        <v>0</v>
      </c>
      <c r="T41" s="78">
        <f>SUMPRODUCT(LTA!F41:AJ41,LTA!F$101:AJ$101,LTA!F$105:AJ$105)</f>
        <v>82.11</v>
      </c>
      <c r="U41" s="78">
        <f>SUMPRODUCT(LTA!F41:AJ41,LTA!F$102:AJ$102,LTA!F$105:AJ$105)</f>
        <v>359.34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-20</v>
      </c>
      <c r="AA41" s="117">
        <f>STOA!J41</f>
        <v>368.57000000000005</v>
      </c>
      <c r="AB41" s="117">
        <f>-STOA!P41</f>
        <v>0</v>
      </c>
      <c r="AC41">
        <f t="shared" si="0"/>
        <v>16.048543542159816</v>
      </c>
      <c r="AD41">
        <f t="shared" si="1"/>
        <v>1405.8739607442892</v>
      </c>
      <c r="AE41">
        <f>'IDT-1'!F41</f>
        <v>0</v>
      </c>
      <c r="AF41" s="26"/>
      <c r="AG41">
        <f t="shared" si="2"/>
        <v>1405.8739607442892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28.91807212852477</v>
      </c>
      <c r="I42">
        <f>Bawana_NG!T42</f>
        <v>51.553414093235212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639.57642632086788</v>
      </c>
      <c r="P42" s="77">
        <v>33.9</v>
      </c>
      <c r="Q42" s="77">
        <v>7.75</v>
      </c>
      <c r="R42" s="80">
        <v>15.2</v>
      </c>
      <c r="S42" s="80">
        <v>0</v>
      </c>
      <c r="T42" s="78">
        <f>SUMPRODUCT(LTA!F42:AJ42,LTA!F$101:AJ$101,LTA!F$105:AJ$105)</f>
        <v>87.79</v>
      </c>
      <c r="U42" s="78">
        <f>SUMPRODUCT(LTA!F42:AJ42,LTA!F$102:AJ$102,LTA!F$105:AJ$105)</f>
        <v>409.34000000000003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368.57000000000005</v>
      </c>
      <c r="AB42" s="117">
        <f>-STOA!P42</f>
        <v>0</v>
      </c>
      <c r="AC42">
        <f t="shared" si="0"/>
        <v>16.362849142111944</v>
      </c>
      <c r="AD42">
        <f t="shared" si="1"/>
        <v>1481.4537631438864</v>
      </c>
      <c r="AE42">
        <f>'IDT-1'!F42</f>
        <v>0</v>
      </c>
      <c r="AF42" s="26"/>
      <c r="AG42">
        <f t="shared" si="2"/>
        <v>1481.4537631438864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23.14</v>
      </c>
      <c r="H43">
        <f>PPCL_Spot!T43</f>
        <v>28.91807212852477</v>
      </c>
      <c r="I43">
        <f>Bawana_NG!T43</f>
        <v>51.553414093235212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642.39027879881064</v>
      </c>
      <c r="P43" s="77">
        <v>33.9</v>
      </c>
      <c r="Q43" s="77">
        <v>7.75</v>
      </c>
      <c r="R43" s="80">
        <v>15.2</v>
      </c>
      <c r="S43" s="80">
        <v>0</v>
      </c>
      <c r="T43" s="78">
        <f>SUMPRODUCT(LTA!F43:AJ43,LTA!F$101:AJ$101,LTA!F$105:AJ$105)</f>
        <v>99.08</v>
      </c>
      <c r="U43" s="78">
        <f>SUMPRODUCT(LTA!F43:AJ43,LTA!F$102:AJ$102,LTA!F$105:AJ$105)</f>
        <v>452.5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-80</v>
      </c>
      <c r="AA43" s="117">
        <f>STOA!J43</f>
        <v>368.47</v>
      </c>
      <c r="AB43" s="117">
        <f>-STOA!P43</f>
        <v>0</v>
      </c>
      <c r="AC43">
        <f t="shared" si="0"/>
        <v>18.197610172247135</v>
      </c>
      <c r="AD43">
        <f t="shared" si="1"/>
        <v>1386.7828545916939</v>
      </c>
      <c r="AE43">
        <f>'IDT-1'!F43</f>
        <v>0</v>
      </c>
      <c r="AF43" s="26"/>
      <c r="AG43">
        <f t="shared" si="2"/>
        <v>1386.7828545916939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23.14</v>
      </c>
      <c r="H44">
        <f>PPCL_Spot!T44</f>
        <v>28.91807212852477</v>
      </c>
      <c r="I44">
        <f>Bawana_NG!T44</f>
        <v>51.553414093235212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642.38038242012067</v>
      </c>
      <c r="P44" s="77">
        <v>33.9</v>
      </c>
      <c r="Q44" s="77">
        <v>7.75</v>
      </c>
      <c r="R44" s="80">
        <v>15.2</v>
      </c>
      <c r="S44" s="80">
        <v>0</v>
      </c>
      <c r="T44" s="78">
        <f>SUMPRODUCT(LTA!F44:AJ44,LTA!F$101:AJ$101,LTA!F$105:AJ$105)</f>
        <v>101.03</v>
      </c>
      <c r="U44" s="78">
        <f>SUMPRODUCT(LTA!F44:AJ44,LTA!F$102:AJ$102,LTA!F$105:AJ$105)</f>
        <v>494.88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-60</v>
      </c>
      <c r="AA44" s="117">
        <f>STOA!J44</f>
        <v>368.47</v>
      </c>
      <c r="AB44" s="117">
        <f>-STOA!P44</f>
        <v>0</v>
      </c>
      <c r="AC44">
        <f t="shared" si="0"/>
        <v>17.699814331895134</v>
      </c>
      <c r="AD44">
        <f t="shared" si="1"/>
        <v>1531.6007540533558</v>
      </c>
      <c r="AE44">
        <f>'IDT-1'!F44</f>
        <v>0</v>
      </c>
      <c r="AF44" s="26"/>
      <c r="AG44">
        <f t="shared" si="2"/>
        <v>1531.6007540533558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23.14</v>
      </c>
      <c r="H45">
        <f>PPCL_Spot!T45</f>
        <v>28.91807212852477</v>
      </c>
      <c r="I45">
        <f>Bawana_NG!T45</f>
        <v>51.553414093235212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642.2097580060024</v>
      </c>
      <c r="P45" s="77">
        <v>34.17</v>
      </c>
      <c r="Q45" s="77">
        <v>7.86</v>
      </c>
      <c r="R45" s="80">
        <v>15.2</v>
      </c>
      <c r="S45" s="80">
        <v>0</v>
      </c>
      <c r="T45" s="78">
        <f>SUMPRODUCT(LTA!F45:AJ45,LTA!F$101:AJ$101,LTA!F$105:AJ$105)</f>
        <v>102.92</v>
      </c>
      <c r="U45" s="78">
        <f>SUMPRODUCT(LTA!F45:AJ45,LTA!F$102:AJ$102,LTA!F$105:AJ$105)</f>
        <v>496.96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-40</v>
      </c>
      <c r="AA45" s="117">
        <f>STOA!J45</f>
        <v>368.47</v>
      </c>
      <c r="AB45" s="117">
        <f>-STOA!P45</f>
        <v>0</v>
      </c>
      <c r="AC45">
        <f t="shared" si="0"/>
        <v>17.115123910497218</v>
      </c>
      <c r="AD45">
        <f t="shared" si="1"/>
        <v>1606.3648200606356</v>
      </c>
      <c r="AE45">
        <f>'IDT-1'!F45</f>
        <v>0</v>
      </c>
      <c r="AF45" s="26"/>
      <c r="AG45">
        <f t="shared" si="2"/>
        <v>1606.3648200606356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9.8094521714447893</v>
      </c>
      <c r="F46">
        <f>GT_Spot!T46</f>
        <v>0</v>
      </c>
      <c r="G46">
        <f>PPCL_NG!T46</f>
        <v>23.14</v>
      </c>
      <c r="H46">
        <f>PPCL_Spot!T46</f>
        <v>28.92</v>
      </c>
      <c r="I46">
        <f>Bawana_NG!T46</f>
        <v>51.553414093235212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644.45622882036434</v>
      </c>
      <c r="P46" s="77">
        <v>34.17</v>
      </c>
      <c r="Q46" s="77">
        <v>7.86</v>
      </c>
      <c r="R46" s="80">
        <v>15.2</v>
      </c>
      <c r="S46" s="80">
        <v>0</v>
      </c>
      <c r="T46" s="78">
        <f>SUMPRODUCT(LTA!F46:AJ46,LTA!F$101:AJ$101,LTA!F$105:AJ$105)</f>
        <v>104.63</v>
      </c>
      <c r="U46" s="78">
        <f>SUMPRODUCT(LTA!F46:AJ46,LTA!F$102:AJ$102,LTA!F$105:AJ$105)</f>
        <v>499.28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-19</v>
      </c>
      <c r="AA46" s="117">
        <f>STOA!J46</f>
        <v>368.47</v>
      </c>
      <c r="AB46" s="117">
        <f>-STOA!P46</f>
        <v>0</v>
      </c>
      <c r="AC46">
        <f t="shared" si="0"/>
        <v>16.963963762333538</v>
      </c>
      <c r="AD46">
        <f t="shared" si="1"/>
        <v>1631.5251313227106</v>
      </c>
      <c r="AE46">
        <f>'IDT-1'!F46</f>
        <v>0</v>
      </c>
      <c r="AF46" s="26"/>
      <c r="AG46">
        <f t="shared" si="2"/>
        <v>1631.5251313227106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9.8094521714447893</v>
      </c>
      <c r="F47">
        <f>GT_Spot!T47</f>
        <v>0</v>
      </c>
      <c r="G47">
        <f>PPCL_NG!T47</f>
        <v>23.14</v>
      </c>
      <c r="H47">
        <f>PPCL_Spot!T47</f>
        <v>2.2000000000000006</v>
      </c>
      <c r="I47">
        <f>Bawana_NG!T47</f>
        <v>51.553414093235212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644.69011210232111</v>
      </c>
      <c r="P47" s="77">
        <v>34.350000000000009</v>
      </c>
      <c r="Q47" s="77">
        <v>7.86</v>
      </c>
      <c r="R47" s="80">
        <v>15.2</v>
      </c>
      <c r="S47" s="80">
        <v>0</v>
      </c>
      <c r="T47" s="78">
        <f>SUMPRODUCT(LTA!F47:AJ47,LTA!F$101:AJ$101,LTA!F$105:AJ$105)</f>
        <v>106.24000000000001</v>
      </c>
      <c r="U47" s="78">
        <f>SUMPRODUCT(LTA!F47:AJ47,LTA!F$102:AJ$102,LTA!F$105:AJ$105)</f>
        <v>522.65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368.47</v>
      </c>
      <c r="AB47" s="117">
        <f>-STOA!P47</f>
        <v>0</v>
      </c>
      <c r="AC47">
        <f t="shared" si="0"/>
        <v>17.298540908580378</v>
      </c>
      <c r="AD47">
        <f t="shared" si="1"/>
        <v>1590.8644374584208</v>
      </c>
      <c r="AE47">
        <f>'IDT-1'!F47</f>
        <v>0</v>
      </c>
      <c r="AF47" s="26"/>
      <c r="AG47">
        <f t="shared" si="2"/>
        <v>1590.8644374584208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-178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9.8094521714447893</v>
      </c>
      <c r="F48">
        <f>GT_Spot!T48</f>
        <v>0</v>
      </c>
      <c r="G48">
        <f>PPCL_NG!T48</f>
        <v>23.14</v>
      </c>
      <c r="H48">
        <f>PPCL_Spot!T48</f>
        <v>2.2000000000000006</v>
      </c>
      <c r="I48">
        <f>Bawana_NG!T48</f>
        <v>51.553414093235212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645.10231699476356</v>
      </c>
      <c r="P48" s="77">
        <v>34.350000000000009</v>
      </c>
      <c r="Q48" s="77">
        <v>26.419999999999995</v>
      </c>
      <c r="R48" s="80">
        <v>15.2</v>
      </c>
      <c r="S48" s="80">
        <v>0</v>
      </c>
      <c r="T48" s="78">
        <f>SUMPRODUCT(LTA!F48:AJ48,LTA!F$101:AJ$101,LTA!F$105:AJ$105)</f>
        <v>107.85</v>
      </c>
      <c r="U48" s="78">
        <f>SUMPRODUCT(LTA!F48:AJ48,LTA!F$102:AJ$102,LTA!F$105:AJ$105)</f>
        <v>517.54999999999995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368.47</v>
      </c>
      <c r="AB48" s="117">
        <f>-STOA!P48</f>
        <v>0</v>
      </c>
      <c r="AC48">
        <f t="shared" si="0"/>
        <v>16.919852915346542</v>
      </c>
      <c r="AD48">
        <f t="shared" si="1"/>
        <v>1664.7253303440971</v>
      </c>
      <c r="AE48">
        <f>'IDT-1'!F48</f>
        <v>0</v>
      </c>
      <c r="AF48" s="26"/>
      <c r="AG48">
        <f t="shared" si="2"/>
        <v>1664.7253303440971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23.14</v>
      </c>
      <c r="H49">
        <f>PPCL_Spot!T49</f>
        <v>2.65</v>
      </c>
      <c r="I49">
        <f>Bawana_NG!T49</f>
        <v>51.553414093235212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627.21356671052888</v>
      </c>
      <c r="P49" s="77">
        <v>31.542430453879938</v>
      </c>
      <c r="Q49" s="77">
        <v>26.15</v>
      </c>
      <c r="R49" s="80">
        <v>15.2</v>
      </c>
      <c r="S49" s="80">
        <v>0</v>
      </c>
      <c r="T49" s="78">
        <f>SUMPRODUCT(LTA!F49:AJ49,LTA!F$101:AJ$101,LTA!F$105:AJ$105)</f>
        <v>110.75</v>
      </c>
      <c r="U49" s="78">
        <f>SUMPRODUCT(LTA!F49:AJ49,LTA!F$102:AJ$102,LTA!F$105:AJ$105)</f>
        <v>512.4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368.47</v>
      </c>
      <c r="AB49" s="117">
        <f>-STOA!P49</f>
        <v>0</v>
      </c>
      <c r="AC49">
        <f t="shared" si="0"/>
        <v>16.739478679472363</v>
      </c>
      <c r="AD49">
        <f t="shared" si="1"/>
        <v>1644.408632321542</v>
      </c>
      <c r="AE49">
        <f>'IDT-1'!F49</f>
        <v>0</v>
      </c>
      <c r="AF49" s="26"/>
      <c r="AG49">
        <f t="shared" si="2"/>
        <v>1644.408632321542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2.65</v>
      </c>
      <c r="I50">
        <f>Bawana_NG!T50</f>
        <v>51.553414093235212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669.93758817087939</v>
      </c>
      <c r="P50" s="77">
        <v>31.542430453879938</v>
      </c>
      <c r="Q50" s="77">
        <v>26.15</v>
      </c>
      <c r="R50" s="80">
        <v>15.2</v>
      </c>
      <c r="S50" s="80">
        <v>0</v>
      </c>
      <c r="T50" s="78">
        <f>SUMPRODUCT(LTA!F50:AJ50,LTA!F$101:AJ$101,LTA!F$105:AJ$105)</f>
        <v>112.26</v>
      </c>
      <c r="U50" s="78">
        <f>SUMPRODUCT(LTA!F50:AJ50,LTA!F$102:AJ$102,LTA!F$105:AJ$105)</f>
        <v>508.96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368.47</v>
      </c>
      <c r="AB50" s="117">
        <f>-STOA!P50</f>
        <v>0</v>
      </c>
      <c r="AC50">
        <f t="shared" si="0"/>
        <v>17.098507952674321</v>
      </c>
      <c r="AD50">
        <f t="shared" si="1"/>
        <v>1684.8483840940169</v>
      </c>
      <c r="AE50">
        <f>'IDT-1'!F50</f>
        <v>0</v>
      </c>
      <c r="AF50" s="26"/>
      <c r="AG50">
        <f t="shared" si="2"/>
        <v>1684.8483840940169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2.65</v>
      </c>
      <c r="I51">
        <f>Bawana_NG!T51</f>
        <v>51.553414093235212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670.4180964250661</v>
      </c>
      <c r="P51" s="77">
        <v>31.72</v>
      </c>
      <c r="Q51" s="77">
        <v>21.64</v>
      </c>
      <c r="R51" s="80">
        <v>15.2</v>
      </c>
      <c r="S51" s="80">
        <v>0</v>
      </c>
      <c r="T51" s="78">
        <f>SUMPRODUCT(LTA!F51:AJ51,LTA!F$101:AJ$101,LTA!F$105:AJ$105)</f>
        <v>112.47</v>
      </c>
      <c r="U51" s="78">
        <f>SUMPRODUCT(LTA!F51:AJ51,LTA!F$102:AJ$102,LTA!F$105:AJ$105)</f>
        <v>508.62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368.47</v>
      </c>
      <c r="AB51" s="117">
        <f>-STOA!P51</f>
        <v>0</v>
      </c>
      <c r="AC51">
        <f t="shared" si="0"/>
        <v>17.063467037317022</v>
      </c>
      <c r="AD51">
        <f t="shared" si="1"/>
        <v>1680.9015028096812</v>
      </c>
      <c r="AE51">
        <f>'IDT-1'!F51</f>
        <v>0</v>
      </c>
      <c r="AF51" s="26"/>
      <c r="AG51">
        <f t="shared" si="2"/>
        <v>1680.9015028096812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2.65</v>
      </c>
      <c r="I52">
        <f>Bawana_NG!T52</f>
        <v>51.553414093235212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670.41387093527555</v>
      </c>
      <c r="P52" s="77">
        <v>30.830000000000005</v>
      </c>
      <c r="Q52" s="77">
        <v>24.07</v>
      </c>
      <c r="R52" s="80">
        <v>15.2</v>
      </c>
      <c r="S52" s="80">
        <v>0</v>
      </c>
      <c r="T52" s="78">
        <f>SUMPRODUCT(LTA!F52:AJ52,LTA!F$101:AJ$101,LTA!F$105:AJ$105)</f>
        <v>112.53</v>
      </c>
      <c r="U52" s="78">
        <f>SUMPRODUCT(LTA!F52:AJ52,LTA!F$102:AJ$102,LTA!F$105:AJ$105)</f>
        <v>512.18999999999994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368.47</v>
      </c>
      <c r="AB52" s="117">
        <f>-STOA!P52</f>
        <v>0</v>
      </c>
      <c r="AC52">
        <f t="shared" si="0"/>
        <v>16.309894376009286</v>
      </c>
      <c r="AD52">
        <f t="shared" si="1"/>
        <v>1776.8208499811983</v>
      </c>
      <c r="AE52">
        <f>'IDT-1'!F52</f>
        <v>0</v>
      </c>
      <c r="AF52" s="26"/>
      <c r="AG52">
        <f t="shared" si="2"/>
        <v>1776.8208499811983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2.65</v>
      </c>
      <c r="I53">
        <f>Bawana_NG!T53</f>
        <v>54.693423065085099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680.13887804475371</v>
      </c>
      <c r="P53" s="77">
        <v>31.75</v>
      </c>
      <c r="Q53" s="77">
        <v>21.320000000000004</v>
      </c>
      <c r="R53" s="80">
        <v>15.2</v>
      </c>
      <c r="S53" s="80">
        <v>0</v>
      </c>
      <c r="T53" s="78">
        <f>SUMPRODUCT(LTA!F53:AJ53,LTA!F$101:AJ$101,LTA!F$105:AJ$105)</f>
        <v>112.6</v>
      </c>
      <c r="U53" s="78">
        <f>SUMPRODUCT(LTA!F53:AJ53,LTA!F$102:AJ$102,LTA!F$105:AJ$105)</f>
        <v>508.9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368.47</v>
      </c>
      <c r="AB53" s="117">
        <f>-STOA!P53</f>
        <v>0</v>
      </c>
      <c r="AC53">
        <f t="shared" si="0"/>
        <v>16.822572893634742</v>
      </c>
      <c r="AD53">
        <f t="shared" si="1"/>
        <v>1734.1231875449009</v>
      </c>
      <c r="AE53">
        <f>'IDT-1'!F53</f>
        <v>0</v>
      </c>
      <c r="AF53" s="26"/>
      <c r="AG53">
        <f t="shared" si="2"/>
        <v>1734.1231875449009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23.14</v>
      </c>
      <c r="H54">
        <f>PPCL_Spot!T54</f>
        <v>2.65</v>
      </c>
      <c r="I54">
        <f>Bawana_NG!T54</f>
        <v>54.693423065085099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682.0862625903269</v>
      </c>
      <c r="P54" s="77">
        <v>31.75</v>
      </c>
      <c r="Q54" s="77">
        <v>21.320000000000004</v>
      </c>
      <c r="R54" s="80">
        <v>15.2</v>
      </c>
      <c r="S54" s="80">
        <v>0</v>
      </c>
      <c r="T54" s="78">
        <f>SUMPRODUCT(LTA!F54:AJ54,LTA!F$101:AJ$101,LTA!F$105:AJ$105)</f>
        <v>112.51</v>
      </c>
      <c r="U54" s="78">
        <f>SUMPRODUCT(LTA!F54:AJ54,LTA!F$102:AJ$102,LTA!F$105:AJ$105)</f>
        <v>505.42999999999995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368.47</v>
      </c>
      <c r="AB54" s="117">
        <f>-STOA!P54</f>
        <v>0</v>
      </c>
      <c r="AC54">
        <f t="shared" si="0"/>
        <v>16.453256776747967</v>
      </c>
      <c r="AD54">
        <f t="shared" si="1"/>
        <v>1772.8798882073606</v>
      </c>
      <c r="AE54">
        <f>'IDT-1'!F54</f>
        <v>0</v>
      </c>
      <c r="AF54" s="26"/>
      <c r="AG54">
        <f t="shared" si="2"/>
        <v>1772.8798882073606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23.14</v>
      </c>
      <c r="H55">
        <f>PPCL_Spot!T55</f>
        <v>2.65</v>
      </c>
      <c r="I55">
        <f>Bawana_NG!T55</f>
        <v>54.693423065085099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684.44510756982788</v>
      </c>
      <c r="P55" s="77">
        <v>33.9</v>
      </c>
      <c r="Q55" s="77">
        <v>26.149999999999991</v>
      </c>
      <c r="R55" s="80">
        <v>15.2</v>
      </c>
      <c r="S55" s="80">
        <v>0</v>
      </c>
      <c r="T55" s="78">
        <f>SUMPRODUCT(LTA!F55:AJ55,LTA!F$101:AJ$101,LTA!F$105:AJ$105)</f>
        <v>112.27</v>
      </c>
      <c r="U55" s="78">
        <f>SUMPRODUCT(LTA!F55:AJ55,LTA!F$102:AJ$102,LTA!F$105:AJ$105)</f>
        <v>504.53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368.38000000000005</v>
      </c>
      <c r="AB55" s="117">
        <f>-STOA!P55</f>
        <v>0</v>
      </c>
      <c r="AC55">
        <f t="shared" si="0"/>
        <v>17.767552465674925</v>
      </c>
      <c r="AD55">
        <f t="shared" si="1"/>
        <v>1639.6744374979348</v>
      </c>
      <c r="AE55">
        <f>'IDT-1'!F55</f>
        <v>0</v>
      </c>
      <c r="AF55" s="26"/>
      <c r="AG55">
        <f t="shared" si="2"/>
        <v>1639.6744374979348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2.65</v>
      </c>
      <c r="I56">
        <f>Bawana_NG!T56</f>
        <v>54.693423065085099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681.22388083357703</v>
      </c>
      <c r="P56" s="77">
        <v>33.9</v>
      </c>
      <c r="Q56" s="77">
        <v>26.149999999999995</v>
      </c>
      <c r="R56" s="80">
        <v>15.2</v>
      </c>
      <c r="S56" s="80">
        <v>0</v>
      </c>
      <c r="T56" s="78">
        <f>SUMPRODUCT(LTA!F56:AJ56,LTA!F$101:AJ$101,LTA!F$105:AJ$105)</f>
        <v>112.13</v>
      </c>
      <c r="U56" s="78">
        <f>SUMPRODUCT(LTA!F56:AJ56,LTA!F$102:AJ$102,LTA!F$105:AJ$105)</f>
        <v>500.92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368.38000000000005</v>
      </c>
      <c r="AB56" s="117">
        <f>-STOA!P56</f>
        <v>0</v>
      </c>
      <c r="AC56">
        <f t="shared" si="0"/>
        <v>16.995955468620291</v>
      </c>
      <c r="AD56">
        <f t="shared" si="1"/>
        <v>1713.4748077587387</v>
      </c>
      <c r="AE56">
        <f>'IDT-1'!F56</f>
        <v>0</v>
      </c>
      <c r="AF56" s="26"/>
      <c r="AG56">
        <f t="shared" si="2"/>
        <v>1713.4748077587387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23.14</v>
      </c>
      <c r="H57">
        <f>PPCL_Spot!T57</f>
        <v>2.65</v>
      </c>
      <c r="I57">
        <f>Bawana_NG!T57</f>
        <v>54.693423065085099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666.77911362006489</v>
      </c>
      <c r="P57" s="77">
        <v>33.9</v>
      </c>
      <c r="Q57" s="77">
        <v>26.149999999999995</v>
      </c>
      <c r="R57" s="80">
        <v>15.2</v>
      </c>
      <c r="S57" s="80">
        <v>0</v>
      </c>
      <c r="T57" s="78">
        <f>SUMPRODUCT(LTA!F57:AJ57,LTA!F$101:AJ$101,LTA!F$105:AJ$105)</f>
        <v>110.68</v>
      </c>
      <c r="U57" s="78">
        <f>SUMPRODUCT(LTA!F57:AJ57,LTA!F$102:AJ$102,LTA!F$105:AJ$105)</f>
        <v>521.01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368.38000000000005</v>
      </c>
      <c r="AB57" s="117">
        <f>-STOA!P57</f>
        <v>0</v>
      </c>
      <c r="AC57">
        <f t="shared" si="0"/>
        <v>17.017164248575895</v>
      </c>
      <c r="AD57">
        <f t="shared" si="1"/>
        <v>1695.3576824365741</v>
      </c>
      <c r="AE57">
        <f>'IDT-1'!F57</f>
        <v>0</v>
      </c>
      <c r="AF57" s="26"/>
      <c r="AG57">
        <f t="shared" si="2"/>
        <v>1695.3576824365741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8.7381818181818183</v>
      </c>
      <c r="F58">
        <f>GT_Spot!T58</f>
        <v>0</v>
      </c>
      <c r="G58">
        <f>PPCL_NG!T58</f>
        <v>23.14</v>
      </c>
      <c r="H58">
        <f>PPCL_Spot!T58</f>
        <v>2.65</v>
      </c>
      <c r="I58">
        <f>Bawana_NG!T58</f>
        <v>54.693423065085099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677.12009062730567</v>
      </c>
      <c r="P58" s="77">
        <v>67.8</v>
      </c>
      <c r="Q58" s="77">
        <v>26.149999999999995</v>
      </c>
      <c r="R58" s="80">
        <v>15.2</v>
      </c>
      <c r="S58" s="80">
        <v>0</v>
      </c>
      <c r="T58" s="78">
        <f>SUMPRODUCT(LTA!F58:AJ58,LTA!F$101:AJ$101,LTA!F$105:AJ$105)</f>
        <v>108.79</v>
      </c>
      <c r="U58" s="78">
        <f>SUMPRODUCT(LTA!F58:AJ58,LTA!F$102:AJ$102,LTA!F$105:AJ$105)</f>
        <v>524.69000000000005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368.38000000000005</v>
      </c>
      <c r="AB58" s="117">
        <f>-STOA!P58</f>
        <v>0</v>
      </c>
      <c r="AC58">
        <f t="shared" si="0"/>
        <v>16.87582002138085</v>
      </c>
      <c r="AD58">
        <f t="shared" si="1"/>
        <v>1820.4758754891918</v>
      </c>
      <c r="AE58">
        <f>'IDT-1'!F58</f>
        <v>0</v>
      </c>
      <c r="AF58" s="26"/>
      <c r="AG58">
        <f t="shared" si="2"/>
        <v>1820.4758754891918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8.7381818181818183</v>
      </c>
      <c r="F59">
        <f>GT_Spot!T59</f>
        <v>0</v>
      </c>
      <c r="G59">
        <f>PPCL_NG!T59</f>
        <v>23.14</v>
      </c>
      <c r="H59">
        <f>PPCL_Spot!T59</f>
        <v>2.65</v>
      </c>
      <c r="I59">
        <f>Bawana_NG!T59</f>
        <v>54.693423065085099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709.23781459975203</v>
      </c>
      <c r="P59" s="77">
        <v>75.242870988667136</v>
      </c>
      <c r="Q59" s="77">
        <v>26.149999999999995</v>
      </c>
      <c r="R59" s="80">
        <v>15.2</v>
      </c>
      <c r="S59" s="80">
        <v>0</v>
      </c>
      <c r="T59" s="78">
        <f>SUMPRODUCT(LTA!F59:AJ59,LTA!F$101:AJ$101,LTA!F$105:AJ$105)</f>
        <v>107.2</v>
      </c>
      <c r="U59" s="78">
        <f>SUMPRODUCT(LTA!F59:AJ59,LTA!F$102:AJ$102,LTA!F$105:AJ$105)</f>
        <v>523.6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368.38000000000005</v>
      </c>
      <c r="AB59" s="117">
        <f>-STOA!P59</f>
        <v>0</v>
      </c>
      <c r="AC59">
        <f t="shared" si="0"/>
        <v>17.200369257038652</v>
      </c>
      <c r="AD59">
        <f t="shared" si="1"/>
        <v>1857.0319212146476</v>
      </c>
      <c r="AE59">
        <f>'IDT-1'!F59</f>
        <v>0</v>
      </c>
      <c r="AF59" s="26"/>
      <c r="AG59">
        <f t="shared" si="2"/>
        <v>1857.0319212146476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8.7381818181818183</v>
      </c>
      <c r="F60">
        <f>GT_Spot!T60</f>
        <v>0</v>
      </c>
      <c r="G60">
        <f>PPCL_NG!T60</f>
        <v>23.14</v>
      </c>
      <c r="H60">
        <f>PPCL_Spot!T60</f>
        <v>2.65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792.09777771762822</v>
      </c>
      <c r="P60" s="77">
        <v>75.242870988667136</v>
      </c>
      <c r="Q60" s="77">
        <v>26.149999999999995</v>
      </c>
      <c r="R60" s="80">
        <v>15.2</v>
      </c>
      <c r="S60" s="80">
        <v>0</v>
      </c>
      <c r="T60" s="78">
        <f>SUMPRODUCT(LTA!F60:AJ60,LTA!F$101:AJ$101,LTA!F$105:AJ$105)</f>
        <v>105.48</v>
      </c>
      <c r="U60" s="78">
        <f>SUMPRODUCT(LTA!F60:AJ60,LTA!F$102:AJ$102,LTA!F$105:AJ$105)</f>
        <v>517.62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368.38000000000005</v>
      </c>
      <c r="AB60" s="117">
        <f>-STOA!P60</f>
        <v>0</v>
      </c>
      <c r="AC60">
        <f t="shared" si="0"/>
        <v>18.175599910391025</v>
      </c>
      <c r="AD60">
        <f t="shared" si="1"/>
        <v>1886.5232306140863</v>
      </c>
      <c r="AE60">
        <f>'IDT-1'!F60</f>
        <v>0</v>
      </c>
      <c r="AF60" s="26"/>
      <c r="AG60">
        <f t="shared" si="2"/>
        <v>1886.5232306140863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8.7381818181818183</v>
      </c>
      <c r="F61">
        <f>GT_Spot!T61</f>
        <v>0</v>
      </c>
      <c r="G61">
        <f>PPCL_NG!T61</f>
        <v>23.14</v>
      </c>
      <c r="H61">
        <f>PPCL_Spot!T61</f>
        <v>2.65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901.14402754318144</v>
      </c>
      <c r="P61" s="77">
        <v>75.242870988667136</v>
      </c>
      <c r="Q61" s="77">
        <v>26.149999999999995</v>
      </c>
      <c r="R61" s="80">
        <v>15.2</v>
      </c>
      <c r="S61" s="80">
        <v>0</v>
      </c>
      <c r="T61" s="78">
        <f>SUMPRODUCT(LTA!F61:AJ61,LTA!F$101:AJ$101,LTA!F$105:AJ$105)</f>
        <v>103.54</v>
      </c>
      <c r="U61" s="78">
        <f>SUMPRODUCT(LTA!F61:AJ61,LTA!F$102:AJ$102,LTA!F$105:AJ$105)</f>
        <v>511.20000000000005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-241</v>
      </c>
      <c r="AA61" s="117">
        <f>STOA!J61</f>
        <v>368.38000000000005</v>
      </c>
      <c r="AB61" s="117">
        <f>-STOA!P61</f>
        <v>0</v>
      </c>
      <c r="AC61">
        <f t="shared" si="0"/>
        <v>20.49101743992934</v>
      </c>
      <c r="AD61">
        <f t="shared" si="1"/>
        <v>1823.8940629101014</v>
      </c>
      <c r="AE61">
        <f>'IDT-1'!F61</f>
        <v>0</v>
      </c>
      <c r="AF61" s="26"/>
      <c r="AG61">
        <f t="shared" si="2"/>
        <v>1823.8940629101014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23.14</v>
      </c>
      <c r="H62">
        <f>PPCL_Spot!T62</f>
        <v>2.65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963.46621869265266</v>
      </c>
      <c r="P62" s="77">
        <v>75.242870988667136</v>
      </c>
      <c r="Q62" s="77">
        <v>26.149999999999995</v>
      </c>
      <c r="R62" s="80">
        <v>15.2</v>
      </c>
      <c r="S62" s="80">
        <v>0</v>
      </c>
      <c r="T62" s="78">
        <f>SUMPRODUCT(LTA!F62:AJ62,LTA!F$101:AJ$101,LTA!F$105:AJ$105)</f>
        <v>100.35</v>
      </c>
      <c r="U62" s="78">
        <f>SUMPRODUCT(LTA!F62:AJ62,LTA!F$102:AJ$102,LTA!F$105:AJ$105)</f>
        <v>505.62000000000006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-225</v>
      </c>
      <c r="AA62" s="117">
        <f>STOA!J62</f>
        <v>368.38000000000005</v>
      </c>
      <c r="AB62" s="117">
        <f>-STOA!P62</f>
        <v>0</v>
      </c>
      <c r="AC62">
        <f t="shared" si="0"/>
        <v>20.849643566925842</v>
      </c>
      <c r="AD62">
        <f t="shared" si="1"/>
        <v>1896.430455800335</v>
      </c>
      <c r="AE62">
        <f>'IDT-1'!F62</f>
        <v>0</v>
      </c>
      <c r="AF62" s="26"/>
      <c r="AG62">
        <f t="shared" si="2"/>
        <v>1896.430455800335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3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963.45780979357858</v>
      </c>
      <c r="P63" s="77">
        <v>75.242870988667136</v>
      </c>
      <c r="Q63" s="77">
        <v>26.149999999999995</v>
      </c>
      <c r="R63" s="80">
        <v>15.2</v>
      </c>
      <c r="S63" s="80">
        <v>0</v>
      </c>
      <c r="T63" s="78">
        <f>SUMPRODUCT(LTA!F63:AJ63,LTA!F$101:AJ$101,LTA!F$105:AJ$105)</f>
        <v>98.210000000000008</v>
      </c>
      <c r="U63" s="78">
        <f>SUMPRODUCT(LTA!F63:AJ63,LTA!F$102:AJ$102,LTA!F$105:AJ$105)</f>
        <v>496.31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-210</v>
      </c>
      <c r="AA63" s="117">
        <f>STOA!J63</f>
        <v>368.38000000000005</v>
      </c>
      <c r="AB63" s="117">
        <f>-STOA!P63</f>
        <v>0</v>
      </c>
      <c r="AC63">
        <f t="shared" si="0"/>
        <v>23.282155912439656</v>
      </c>
      <c r="AD63">
        <f t="shared" si="1"/>
        <v>1597.8895345557469</v>
      </c>
      <c r="AE63">
        <f>'IDT-1'!F63</f>
        <v>0</v>
      </c>
      <c r="AF63" s="26"/>
      <c r="AG63">
        <f t="shared" si="2"/>
        <v>1597.8895345557469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23.14</v>
      </c>
      <c r="H64">
        <f>PPCL_Spot!T64</f>
        <v>3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967.49529147768897</v>
      </c>
      <c r="P64" s="77">
        <v>75.242870988667136</v>
      </c>
      <c r="Q64" s="77">
        <v>26.149999999999995</v>
      </c>
      <c r="R64" s="80">
        <v>15.2</v>
      </c>
      <c r="S64" s="80">
        <v>0</v>
      </c>
      <c r="T64" s="78">
        <f>SUMPRODUCT(LTA!F64:AJ64,LTA!F$101:AJ$101,LTA!F$105:AJ$105)</f>
        <v>92.23</v>
      </c>
      <c r="U64" s="78">
        <f>SUMPRODUCT(LTA!F64:AJ64,LTA!F$102:AJ$102,LTA!F$105:AJ$105)</f>
        <v>492.34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-195</v>
      </c>
      <c r="AA64" s="117">
        <f>STOA!J64</f>
        <v>368.38000000000005</v>
      </c>
      <c r="AB64" s="117">
        <f>-STOA!P64</f>
        <v>0</v>
      </c>
      <c r="AC64">
        <f t="shared" si="0"/>
        <v>22.031578535763455</v>
      </c>
      <c r="AD64">
        <f t="shared" si="1"/>
        <v>1728.2275936165336</v>
      </c>
      <c r="AE64">
        <f>'IDT-1'!F64</f>
        <v>0</v>
      </c>
      <c r="AF64" s="26"/>
      <c r="AG64">
        <f t="shared" si="2"/>
        <v>1728.2275936165336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3.1791169119688978</v>
      </c>
      <c r="I65">
        <f>Bawana_NG!T65</f>
        <v>54.693423065085099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870.6603861320574</v>
      </c>
      <c r="P65" s="77">
        <v>75.242870988667136</v>
      </c>
      <c r="Q65" s="77">
        <v>26.149999999999995</v>
      </c>
      <c r="R65" s="80">
        <v>15.2</v>
      </c>
      <c r="S65" s="80">
        <v>0</v>
      </c>
      <c r="T65" s="78">
        <f>SUMPRODUCT(LTA!F65:AJ65,LTA!F$101:AJ$101,LTA!F$105:AJ$105)</f>
        <v>88.37</v>
      </c>
      <c r="U65" s="78">
        <f>SUMPRODUCT(LTA!F65:AJ65,LTA!F$102:AJ$102,LTA!F$105:AJ$105)</f>
        <v>491.7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-188</v>
      </c>
      <c r="AA65" s="117">
        <f>STOA!J65</f>
        <v>368.38000000000005</v>
      </c>
      <c r="AB65" s="117">
        <f>-STOA!P65</f>
        <v>0</v>
      </c>
      <c r="AC65">
        <f t="shared" si="0"/>
        <v>20.410312626088981</v>
      </c>
      <c r="AD65">
        <f t="shared" si="1"/>
        <v>1720.3864941576303</v>
      </c>
      <c r="AE65">
        <f>'IDT-1'!F65</f>
        <v>0</v>
      </c>
      <c r="AF65" s="26"/>
      <c r="AG65">
        <f t="shared" si="2"/>
        <v>1720.3864941576303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12.0786997433704</v>
      </c>
      <c r="F66">
        <f>GT_Spot!T66</f>
        <v>0</v>
      </c>
      <c r="G66">
        <f>PPCL_NG!T66</f>
        <v>23.14</v>
      </c>
      <c r="H66">
        <f>PPCL_Spot!T66</f>
        <v>3.1791169119688978</v>
      </c>
      <c r="I66">
        <f>Bawana_NG!T66</f>
        <v>54.693423065085099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855.73687257413678</v>
      </c>
      <c r="P66" s="77">
        <v>75.242870988667136</v>
      </c>
      <c r="Q66" s="77">
        <v>26.149999999999995</v>
      </c>
      <c r="R66" s="80">
        <v>15.2</v>
      </c>
      <c r="S66" s="80">
        <v>0</v>
      </c>
      <c r="T66" s="78">
        <f>SUMPRODUCT(LTA!F66:AJ66,LTA!F$101:AJ$101,LTA!F$105:AJ$105)</f>
        <v>80.8</v>
      </c>
      <c r="U66" s="78">
        <f>SUMPRODUCT(LTA!F66:AJ66,LTA!F$102:AJ$102,LTA!F$105:AJ$105)</f>
        <v>492.12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-183</v>
      </c>
      <c r="AA66" s="117">
        <f>STOA!J66</f>
        <v>368.38000000000005</v>
      </c>
      <c r="AB66" s="117">
        <f>-STOA!P66</f>
        <v>0</v>
      </c>
      <c r="AC66">
        <f t="shared" si="0"/>
        <v>19.994092191229782</v>
      </c>
      <c r="AD66">
        <f t="shared" si="1"/>
        <v>1723.7268910919988</v>
      </c>
      <c r="AE66">
        <f>'IDT-1'!F66</f>
        <v>0</v>
      </c>
      <c r="AF66" s="26"/>
      <c r="AG66">
        <f t="shared" si="2"/>
        <v>1723.7268910919988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12.0786997433704</v>
      </c>
      <c r="F67">
        <f>GT_Spot!T67</f>
        <v>0</v>
      </c>
      <c r="G67">
        <f>PPCL_NG!T67</f>
        <v>23.14</v>
      </c>
      <c r="H67">
        <f>PPCL_Spot!T67</f>
        <v>3.1791169119688978</v>
      </c>
      <c r="I67">
        <f>Bawana_NG!T67</f>
        <v>54.693423065085099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858.34886483428102</v>
      </c>
      <c r="P67" s="77">
        <v>75.242870988667136</v>
      </c>
      <c r="Q67" s="77">
        <v>26.149999999999995</v>
      </c>
      <c r="R67" s="80">
        <v>15.2</v>
      </c>
      <c r="S67" s="80">
        <v>0</v>
      </c>
      <c r="T67" s="78">
        <f>SUMPRODUCT(LTA!F67:AJ67,LTA!F$101:AJ$101,LTA!F$105:AJ$105)</f>
        <v>74.460000000000008</v>
      </c>
      <c r="U67" s="78">
        <f>SUMPRODUCT(LTA!F67:AJ67,LTA!F$102:AJ$102,LTA!F$105:AJ$105)</f>
        <v>489.27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-184</v>
      </c>
      <c r="AA67" s="117">
        <f>STOA!J67</f>
        <v>368.47</v>
      </c>
      <c r="AB67" s="117">
        <f>-STOA!P67</f>
        <v>0</v>
      </c>
      <c r="AC67">
        <f t="shared" si="0"/>
        <v>20.123438401085153</v>
      </c>
      <c r="AD67">
        <f t="shared" si="1"/>
        <v>1696.1095371422875</v>
      </c>
      <c r="AE67">
        <f>'IDT-1'!F67</f>
        <v>0</v>
      </c>
      <c r="AF67" s="26"/>
      <c r="AG67">
        <f t="shared" si="2"/>
        <v>1696.1095371422875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12.0786997433704</v>
      </c>
      <c r="F68">
        <f>GT_Spot!T68</f>
        <v>0</v>
      </c>
      <c r="G68">
        <f>PPCL_NG!T68</f>
        <v>23.14</v>
      </c>
      <c r="H68">
        <f>PPCL_Spot!T68</f>
        <v>3.1791169119688978</v>
      </c>
      <c r="I68">
        <f>Bawana_NG!T68</f>
        <v>54.693423065085099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856.95864577895304</v>
      </c>
      <c r="P68" s="77">
        <v>75.242870988667136</v>
      </c>
      <c r="Q68" s="77">
        <v>26.149999999999995</v>
      </c>
      <c r="R68" s="80">
        <v>15.2</v>
      </c>
      <c r="S68" s="80">
        <v>0</v>
      </c>
      <c r="T68" s="78">
        <f>SUMPRODUCT(LTA!F68:AJ68,LTA!F$101:AJ$101,LTA!F$105:AJ$105)</f>
        <v>66.819999999999993</v>
      </c>
      <c r="U68" s="78">
        <f>SUMPRODUCT(LTA!F68:AJ68,LTA!F$102:AJ$102,LTA!F$105:AJ$105)</f>
        <v>484.32999999999993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-182</v>
      </c>
      <c r="AA68" s="117">
        <f>STOA!J68</f>
        <v>368.47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19.094931466134341</v>
      </c>
      <c r="AD68">
        <f t="shared" ref="AD68:AD98" si="4">SUM(B68:AB68,AI68:AR68)-AC68</f>
        <v>1785.1678250219102</v>
      </c>
      <c r="AE68">
        <f>'IDT-1'!F68</f>
        <v>0</v>
      </c>
      <c r="AF68" s="26"/>
      <c r="AG68">
        <f t="shared" ref="AG68:AG98" si="5">SUM(AD68:AF68)</f>
        <v>1785.1678250219102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12.0786997433704</v>
      </c>
      <c r="F69">
        <f>GT_Spot!T69</f>
        <v>0</v>
      </c>
      <c r="G69">
        <f>PPCL_NG!T69</f>
        <v>23.14</v>
      </c>
      <c r="H69">
        <f>PPCL_Spot!T69</f>
        <v>3.1791169119688978</v>
      </c>
      <c r="I69">
        <f>Bawana_NG!T69</f>
        <v>54.693423065085099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864.32409815485687</v>
      </c>
      <c r="P69" s="77">
        <v>75.242870988667136</v>
      </c>
      <c r="Q69" s="77">
        <v>26.149999999999995</v>
      </c>
      <c r="R69" s="80">
        <v>12.17</v>
      </c>
      <c r="S69" s="80">
        <v>0</v>
      </c>
      <c r="T69" s="78">
        <f>SUMPRODUCT(LTA!F69:AJ69,LTA!F$101:AJ$101,LTA!F$105:AJ$105)</f>
        <v>59.190000000000005</v>
      </c>
      <c r="U69" s="78">
        <f>SUMPRODUCT(LTA!F69:AJ69,LTA!F$102:AJ$102,LTA!F$105:AJ$105)</f>
        <v>482.11999999999995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-182</v>
      </c>
      <c r="AA69" s="117">
        <f>STOA!J69</f>
        <v>368.47</v>
      </c>
      <c r="AB69" s="117">
        <f>-STOA!P69</f>
        <v>0</v>
      </c>
      <c r="AC69">
        <f t="shared" si="3"/>
        <v>19.472587447042297</v>
      </c>
      <c r="AD69">
        <f t="shared" si="4"/>
        <v>1827.7056214169063</v>
      </c>
      <c r="AE69">
        <f>'IDT-1'!F69</f>
        <v>0</v>
      </c>
      <c r="AF69" s="26"/>
      <c r="AG69">
        <f t="shared" si="5"/>
        <v>1827.7056214169063</v>
      </c>
      <c r="AI69" s="75">
        <f>PXIL!J69</f>
        <v>0</v>
      </c>
      <c r="AJ69" s="75">
        <f>PXIL!P69</f>
        <v>0</v>
      </c>
      <c r="AK69" s="75">
        <f>RTM_IEX!J69</f>
        <v>48.42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12.0786997433704</v>
      </c>
      <c r="F70">
        <f>GT_Spot!T70</f>
        <v>0</v>
      </c>
      <c r="G70">
        <f>PPCL_NG!T70</f>
        <v>23.14</v>
      </c>
      <c r="H70">
        <f>PPCL_Spot!T70</f>
        <v>3.1791169119688978</v>
      </c>
      <c r="I70">
        <f>Bawana_NG!T70</f>
        <v>54.693423065085099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864.33274865273449</v>
      </c>
      <c r="P70" s="77">
        <v>75.242870988667136</v>
      </c>
      <c r="Q70" s="77">
        <v>26.149999999999995</v>
      </c>
      <c r="R70" s="80">
        <v>9.870000000000001</v>
      </c>
      <c r="S70" s="80">
        <v>0</v>
      </c>
      <c r="T70" s="78">
        <f>SUMPRODUCT(LTA!F70:AJ70,LTA!F$101:AJ$101,LTA!F$105:AJ$105)</f>
        <v>51.550000000000004</v>
      </c>
      <c r="U70" s="78">
        <f>SUMPRODUCT(LTA!F70:AJ70,LTA!F$102:AJ$102,LTA!F$105:AJ$105)</f>
        <v>476.03999999999996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-187</v>
      </c>
      <c r="AA70" s="117">
        <f>STOA!J70</f>
        <v>368.47</v>
      </c>
      <c r="AB70" s="117">
        <f>-STOA!P70</f>
        <v>0</v>
      </c>
      <c r="AC70">
        <f t="shared" si="3"/>
        <v>19.376078209034596</v>
      </c>
      <c r="AD70">
        <f t="shared" si="4"/>
        <v>1806.7907811527914</v>
      </c>
      <c r="AE70">
        <f>'IDT-1'!F70</f>
        <v>0</v>
      </c>
      <c r="AF70" s="26"/>
      <c r="AG70">
        <f t="shared" si="5"/>
        <v>1806.7907811527914</v>
      </c>
      <c r="AI70" s="75">
        <f>PXIL!J70</f>
        <v>0</v>
      </c>
      <c r="AJ70" s="75">
        <f>PXIL!P70</f>
        <v>0</v>
      </c>
      <c r="AK70" s="75">
        <f>RTM_IEX!J70</f>
        <v>48.42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12.0786997433704</v>
      </c>
      <c r="F71">
        <f>GT_Spot!T71</f>
        <v>0</v>
      </c>
      <c r="G71">
        <f>PPCL_NG!T71</f>
        <v>23.14</v>
      </c>
      <c r="H71">
        <f>PPCL_Spot!T71</f>
        <v>3.1791169119688978</v>
      </c>
      <c r="I71">
        <f>Bawana_NG!T71</f>
        <v>54.693423065085099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882.4349627048648</v>
      </c>
      <c r="P71" s="77">
        <v>75.242870988667136</v>
      </c>
      <c r="Q71" s="77">
        <v>26.149999999999995</v>
      </c>
      <c r="R71" s="80">
        <v>8.0414864115363276</v>
      </c>
      <c r="S71" s="80">
        <v>0</v>
      </c>
      <c r="T71" s="78">
        <f>SUMPRODUCT(LTA!F71:AJ71,LTA!F$101:AJ$101,LTA!F$105:AJ$105)</f>
        <v>43.86</v>
      </c>
      <c r="U71" s="78">
        <f>SUMPRODUCT(LTA!F71:AJ71,LTA!F$102:AJ$102,LTA!F$105:AJ$105)</f>
        <v>470.26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-196.99</v>
      </c>
      <c r="AA71" s="117">
        <f>STOA!J71</f>
        <v>368.57000000000005</v>
      </c>
      <c r="AB71" s="117">
        <f>-STOA!P71</f>
        <v>0</v>
      </c>
      <c r="AC71">
        <f t="shared" si="3"/>
        <v>19.730086831226238</v>
      </c>
      <c r="AD71">
        <f t="shared" si="4"/>
        <v>1675.9304729942664</v>
      </c>
      <c r="AE71">
        <f>'IDT-1'!F71</f>
        <v>0</v>
      </c>
      <c r="AF71" s="26"/>
      <c r="AG71">
        <f t="shared" si="5"/>
        <v>1675.9304729942664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12.0786997433704</v>
      </c>
      <c r="F72">
        <f>GT_Spot!T72</f>
        <v>0</v>
      </c>
      <c r="G72">
        <f>PPCL_NG!T72</f>
        <v>23.14</v>
      </c>
      <c r="H72">
        <f>PPCL_Spot!T72</f>
        <v>3.1791169119688978</v>
      </c>
      <c r="I72">
        <f>Bawana_NG!T72</f>
        <v>54.693423065085099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901.47515929308781</v>
      </c>
      <c r="P72" s="77">
        <v>75.242870988667136</v>
      </c>
      <c r="Q72" s="77">
        <v>26.149999999999995</v>
      </c>
      <c r="R72" s="80">
        <v>7.0399999999999991</v>
      </c>
      <c r="S72" s="80">
        <v>0</v>
      </c>
      <c r="T72" s="78">
        <f>SUMPRODUCT(LTA!F72:AJ72,LTA!F$101:AJ$101,LTA!F$105:AJ$105)</f>
        <v>36.19</v>
      </c>
      <c r="U72" s="78">
        <f>SUMPRODUCT(LTA!F72:AJ72,LTA!F$102:AJ$102,LTA!F$105:AJ$105)</f>
        <v>464.36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-218.99</v>
      </c>
      <c r="AA72" s="117">
        <f>STOA!J72</f>
        <v>368.57000000000005</v>
      </c>
      <c r="AB72" s="117">
        <f>-STOA!P72</f>
        <v>0</v>
      </c>
      <c r="AC72">
        <f t="shared" si="3"/>
        <v>19.298870722104738</v>
      </c>
      <c r="AD72">
        <f t="shared" si="4"/>
        <v>1733.8303992800747</v>
      </c>
      <c r="AE72">
        <f>'IDT-1'!F72</f>
        <v>0</v>
      </c>
      <c r="AF72" s="26"/>
      <c r="AG72">
        <f t="shared" si="5"/>
        <v>1733.8303992800747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12.0786997433704</v>
      </c>
      <c r="F73">
        <f>GT_Spot!T73</f>
        <v>0</v>
      </c>
      <c r="G73">
        <f>PPCL_NG!T73</f>
        <v>23.14</v>
      </c>
      <c r="H73">
        <f>PPCL_Spot!T73</f>
        <v>3.1791169119688978</v>
      </c>
      <c r="I73">
        <f>Bawana_NG!T73</f>
        <v>54.693423065085099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903.37177649954197</v>
      </c>
      <c r="P73" s="77">
        <v>75.242870988667136</v>
      </c>
      <c r="Q73" s="77">
        <v>26.149999999999995</v>
      </c>
      <c r="R73" s="80">
        <v>6.0200000000000005</v>
      </c>
      <c r="S73" s="80">
        <v>0</v>
      </c>
      <c r="T73" s="78">
        <f>SUMPRODUCT(LTA!F73:AJ73,LTA!F$101:AJ$101,LTA!F$105:AJ$105)</f>
        <v>28.740000000000002</v>
      </c>
      <c r="U73" s="78">
        <f>SUMPRODUCT(LTA!F73:AJ73,LTA!F$102:AJ$102,LTA!F$105:AJ$105)</f>
        <v>459.17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-241</v>
      </c>
      <c r="AA73" s="117">
        <f>STOA!J73</f>
        <v>368.57000000000005</v>
      </c>
      <c r="AB73" s="117">
        <f>-STOA!P73</f>
        <v>0</v>
      </c>
      <c r="AC73">
        <f t="shared" si="3"/>
        <v>21.166386044724113</v>
      </c>
      <c r="AD73">
        <f t="shared" si="4"/>
        <v>1498.1895011639097</v>
      </c>
      <c r="AE73">
        <f>'IDT-1'!F73</f>
        <v>0</v>
      </c>
      <c r="AF73" s="26"/>
      <c r="AG73">
        <f t="shared" si="5"/>
        <v>1498.1895011639097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23.14</v>
      </c>
      <c r="H74">
        <f>PPCL_Spot!T74</f>
        <v>6.17</v>
      </c>
      <c r="I74">
        <f>Bawana_NG!T74</f>
        <v>54.693423065085099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942.10521700803906</v>
      </c>
      <c r="P74" s="77">
        <v>75.242870988667136</v>
      </c>
      <c r="Q74" s="77">
        <v>26.149999999999995</v>
      </c>
      <c r="R74" s="80">
        <v>4.0100000000000007</v>
      </c>
      <c r="S74" s="80">
        <v>0</v>
      </c>
      <c r="T74" s="78">
        <f>SUMPRODUCT(LTA!F74:AJ74,LTA!F$101:AJ$101,LTA!F$105:AJ$105)</f>
        <v>23.17</v>
      </c>
      <c r="U74" s="78">
        <f>SUMPRODUCT(LTA!F74:AJ74,LTA!F$102:AJ$102,LTA!F$105:AJ$105)</f>
        <v>454.66999999999996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-267</v>
      </c>
      <c r="AA74" s="117">
        <f>STOA!J74</f>
        <v>368.57000000000005</v>
      </c>
      <c r="AB74" s="117">
        <f>-STOA!P74</f>
        <v>0</v>
      </c>
      <c r="AC74">
        <f t="shared" si="3"/>
        <v>21.214181031840877</v>
      </c>
      <c r="AD74">
        <f t="shared" si="4"/>
        <v>1551.7860297733214</v>
      </c>
      <c r="AE74">
        <f>'IDT-1'!F74</f>
        <v>0</v>
      </c>
      <c r="AF74" s="26"/>
      <c r="AG74">
        <f t="shared" si="5"/>
        <v>1551.7860297733214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23.14</v>
      </c>
      <c r="H75">
        <f>PPCL_Spot!T75</f>
        <v>6.17</v>
      </c>
      <c r="I75">
        <f>Bawana_NG!T75</f>
        <v>54.693423065085099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971.91766058262124</v>
      </c>
      <c r="P75" s="77">
        <v>76.33</v>
      </c>
      <c r="Q75" s="77">
        <v>26.52</v>
      </c>
      <c r="R75" s="80">
        <v>0</v>
      </c>
      <c r="S75" s="80">
        <v>0</v>
      </c>
      <c r="T75" s="78">
        <f>SUMPRODUCT(LTA!F75:AJ75,LTA!F$101:AJ$101,LTA!F$105:AJ$105)</f>
        <v>18.100000000000001</v>
      </c>
      <c r="U75" s="78">
        <f>SUMPRODUCT(LTA!F75:AJ75,LTA!F$102:AJ$102,LTA!F$105:AJ$105)</f>
        <v>448.75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-288</v>
      </c>
      <c r="AA75" s="117">
        <f>STOA!J75</f>
        <v>368.66</v>
      </c>
      <c r="AB75" s="117">
        <f>-STOA!P75</f>
        <v>0</v>
      </c>
      <c r="AC75">
        <f t="shared" si="3"/>
        <v>23.054770963521001</v>
      </c>
      <c r="AD75">
        <f t="shared" si="4"/>
        <v>1375.4076642667344</v>
      </c>
      <c r="AE75">
        <f>'IDT-1'!F75</f>
        <v>0</v>
      </c>
      <c r="AF75" s="26"/>
      <c r="AG75">
        <f t="shared" si="5"/>
        <v>1375.4076642667344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23.14</v>
      </c>
      <c r="H76">
        <f>PPCL_Spot!T76</f>
        <v>6.17</v>
      </c>
      <c r="I76">
        <f>Bawana_NG!T76</f>
        <v>54.693423065085099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971.91659085859771</v>
      </c>
      <c r="P76" s="77">
        <v>76.33</v>
      </c>
      <c r="Q76" s="77">
        <v>26.52</v>
      </c>
      <c r="R76" s="80">
        <v>0</v>
      </c>
      <c r="S76" s="80">
        <v>0</v>
      </c>
      <c r="T76" s="78">
        <f>SUMPRODUCT(LTA!F76:AJ76,LTA!F$101:AJ$101,LTA!F$105:AJ$105)</f>
        <v>13.7</v>
      </c>
      <c r="U76" s="78">
        <f>SUMPRODUCT(LTA!F76:AJ76,LTA!F$102:AJ$102,LTA!F$105:AJ$105)</f>
        <v>447.79000000000008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-313</v>
      </c>
      <c r="AA76" s="117">
        <f>STOA!J76</f>
        <v>368.66</v>
      </c>
      <c r="AB76" s="117">
        <f>-STOA!P76</f>
        <v>0</v>
      </c>
      <c r="AC76">
        <f t="shared" si="3"/>
        <v>23.051984187560578</v>
      </c>
      <c r="AD76">
        <f t="shared" si="4"/>
        <v>1365.0493813186717</v>
      </c>
      <c r="AE76">
        <f>'IDT-1'!F76</f>
        <v>0</v>
      </c>
      <c r="AF76" s="26"/>
      <c r="AG76">
        <f t="shared" si="5"/>
        <v>1365.0493813186717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23.14</v>
      </c>
      <c r="H77">
        <f>PPCL_Spot!T77</f>
        <v>6.17</v>
      </c>
      <c r="I77">
        <f>Bawana_NG!T77</f>
        <v>54.693423065085099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970.92114060969004</v>
      </c>
      <c r="P77" s="77">
        <v>76.33</v>
      </c>
      <c r="Q77" s="77">
        <v>26.15</v>
      </c>
      <c r="R77" s="80">
        <v>0</v>
      </c>
      <c r="S77" s="80">
        <v>0</v>
      </c>
      <c r="T77" s="78">
        <f>SUMPRODUCT(LTA!F77:AJ77,LTA!F$101:AJ$101,LTA!F$105:AJ$105)</f>
        <v>9.43</v>
      </c>
      <c r="U77" s="78">
        <f>SUMPRODUCT(LTA!F77:AJ77,LTA!F$102:AJ$102,LTA!F$105:AJ$105)</f>
        <v>431.32000000000005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-326</v>
      </c>
      <c r="AA77" s="117">
        <f>STOA!J77</f>
        <v>368.66</v>
      </c>
      <c r="AB77" s="117">
        <f>-STOA!P77</f>
        <v>0</v>
      </c>
      <c r="AC77">
        <f t="shared" si="3"/>
        <v>22.173840406161148</v>
      </c>
      <c r="AD77">
        <f t="shared" si="4"/>
        <v>1420.8220748511633</v>
      </c>
      <c r="AE77">
        <f>'IDT-1'!F77</f>
        <v>0</v>
      </c>
      <c r="AF77" s="26"/>
      <c r="AG77">
        <f t="shared" si="5"/>
        <v>1420.8220748511633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23.14</v>
      </c>
      <c r="H78">
        <f>PPCL_Spot!T78</f>
        <v>6.5082872928176796</v>
      </c>
      <c r="I78">
        <f>Bawana_NG!T78</f>
        <v>54.693423065085099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980.27980665889004</v>
      </c>
      <c r="P78" s="77">
        <v>76.33</v>
      </c>
      <c r="Q78" s="77">
        <v>26.15</v>
      </c>
      <c r="R78" s="80">
        <v>0</v>
      </c>
      <c r="S78" s="80">
        <v>0</v>
      </c>
      <c r="T78" s="78">
        <f>SUMPRODUCT(LTA!F78:AJ78,LTA!F$101:AJ$101,LTA!F$105:AJ$105)</f>
        <v>5.59</v>
      </c>
      <c r="U78" s="78">
        <f>SUMPRODUCT(LTA!F78:AJ78,LTA!F$102:AJ$102,LTA!F$105:AJ$105)</f>
        <v>429.5100000000001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-337</v>
      </c>
      <c r="AA78" s="117">
        <f>STOA!J78</f>
        <v>368.66</v>
      </c>
      <c r="AB78" s="117">
        <f>-STOA!P78</f>
        <v>0</v>
      </c>
      <c r="AC78">
        <f t="shared" si="3"/>
        <v>22.307112998315056</v>
      </c>
      <c r="AD78">
        <f t="shared" si="4"/>
        <v>1413.7357556010272</v>
      </c>
      <c r="AE78">
        <f>'IDT-1'!F78</f>
        <v>0</v>
      </c>
      <c r="AF78" s="26"/>
      <c r="AG78">
        <f t="shared" si="5"/>
        <v>1413.7357556010272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23.14</v>
      </c>
      <c r="H79">
        <f>PPCL_Spot!T79</f>
        <v>6.5082872928176796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992.68030635177217</v>
      </c>
      <c r="P79" s="77">
        <v>77.69</v>
      </c>
      <c r="Q79" s="77">
        <v>26.15</v>
      </c>
      <c r="R79" s="80">
        <v>0</v>
      </c>
      <c r="S79" s="80">
        <v>0</v>
      </c>
      <c r="T79" s="78">
        <f>SUMPRODUCT(LTA!F79:AJ79,LTA!F$101:AJ$101,LTA!F$105:AJ$105)</f>
        <v>3.12</v>
      </c>
      <c r="U79" s="78">
        <f>SUMPRODUCT(LTA!F79:AJ79,LTA!F$102:AJ$102,LTA!F$105:AJ$105)</f>
        <v>378.94000000000005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-354</v>
      </c>
      <c r="AA79" s="117">
        <f>STOA!J79</f>
        <v>368.75000000000006</v>
      </c>
      <c r="AB79" s="117">
        <f>-STOA!P79</f>
        <v>0</v>
      </c>
      <c r="AC79">
        <f t="shared" si="3"/>
        <v>21.272839963519406</v>
      </c>
      <c r="AD79">
        <f t="shared" si="4"/>
        <v>1443.8871052636198</v>
      </c>
      <c r="AE79">
        <f>'IDT-1'!F79</f>
        <v>0</v>
      </c>
      <c r="AF79" s="26"/>
      <c r="AG79">
        <f t="shared" si="5"/>
        <v>1443.8871052636198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23.14</v>
      </c>
      <c r="H80">
        <f>PPCL_Spot!T80</f>
        <v>6.5082872928176796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1010.2839387253722</v>
      </c>
      <c r="P80" s="77">
        <v>77.69</v>
      </c>
      <c r="Q80" s="77">
        <v>26.15</v>
      </c>
      <c r="R80" s="80">
        <v>0</v>
      </c>
      <c r="S80" s="80">
        <v>0</v>
      </c>
      <c r="T80" s="78">
        <f>SUMPRODUCT(LTA!F80:AJ80,LTA!F$101:AJ$101,LTA!F$105:AJ$105)</f>
        <v>1.0900000000000001</v>
      </c>
      <c r="U80" s="78">
        <f>SUMPRODUCT(LTA!F80:AJ80,LTA!F$102:AJ$102,LTA!F$105:AJ$105)</f>
        <v>378.95000000000005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-373</v>
      </c>
      <c r="AA80" s="117">
        <f>STOA!J80</f>
        <v>368.75000000000006</v>
      </c>
      <c r="AB80" s="117">
        <f>-STOA!P80</f>
        <v>0</v>
      </c>
      <c r="AC80">
        <f t="shared" si="3"/>
        <v>21.578660351328796</v>
      </c>
      <c r="AD80">
        <f t="shared" si="4"/>
        <v>1440.1649172494103</v>
      </c>
      <c r="AE80">
        <f>'IDT-1'!F80</f>
        <v>0</v>
      </c>
      <c r="AF80" s="26"/>
      <c r="AG80">
        <f t="shared" si="5"/>
        <v>1440.1649172494103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23.14</v>
      </c>
      <c r="H81">
        <f>PPCL_Spot!T81</f>
        <v>6.5082872928176796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1010.251153604172</v>
      </c>
      <c r="P81" s="77">
        <v>77.69</v>
      </c>
      <c r="Q81" s="77">
        <v>26.15</v>
      </c>
      <c r="R81" s="80">
        <v>0</v>
      </c>
      <c r="S81" s="80">
        <v>0</v>
      </c>
      <c r="T81" s="78">
        <f>SUMPRODUCT(LTA!F81:AJ81,LTA!F$101:AJ$101,LTA!F$105:AJ$105)</f>
        <v>7.0000000000000007E-2</v>
      </c>
      <c r="U81" s="78">
        <f>SUMPRODUCT(LTA!F81:AJ81,LTA!F$102:AJ$102,LTA!F$105:AJ$105)</f>
        <v>381.47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-377</v>
      </c>
      <c r="AA81" s="117">
        <f>STOA!J81</f>
        <v>368.75000000000006</v>
      </c>
      <c r="AB81" s="117">
        <f>-STOA!P81</f>
        <v>0</v>
      </c>
      <c r="AC81">
        <f t="shared" si="3"/>
        <v>21.804646902794929</v>
      </c>
      <c r="AD81">
        <f t="shared" si="4"/>
        <v>1417.4061455767442</v>
      </c>
      <c r="AE81">
        <f>'IDT-1'!F81</f>
        <v>0</v>
      </c>
      <c r="AF81" s="26"/>
      <c r="AG81">
        <f t="shared" si="5"/>
        <v>1417.4061455767442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23.14</v>
      </c>
      <c r="H82">
        <f>PPCL_Spot!T82</f>
        <v>6.5082872928176796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1008.4241249357722</v>
      </c>
      <c r="P82" s="77">
        <v>77.69</v>
      </c>
      <c r="Q82" s="77">
        <v>26.15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380.54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-379</v>
      </c>
      <c r="AA82" s="117">
        <f>STOA!J82</f>
        <v>368.75000000000006</v>
      </c>
      <c r="AB82" s="117">
        <f>-STOA!P82</f>
        <v>0</v>
      </c>
      <c r="AC82">
        <f t="shared" si="3"/>
        <v>21.442400204669582</v>
      </c>
      <c r="AD82">
        <f t="shared" si="4"/>
        <v>1452.9413636064694</v>
      </c>
      <c r="AE82">
        <f>'IDT-1'!F82</f>
        <v>0</v>
      </c>
      <c r="AF82" s="26"/>
      <c r="AG82">
        <f t="shared" si="5"/>
        <v>1452.9413636064694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23.14</v>
      </c>
      <c r="H83">
        <f>PPCL_Spot!T83</f>
        <v>6.5082872928176796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1007.8597692228731</v>
      </c>
      <c r="P83" s="77">
        <v>77.69</v>
      </c>
      <c r="Q83" s="77">
        <v>26.15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380.18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-380</v>
      </c>
      <c r="AA83" s="117">
        <f>STOA!J83</f>
        <v>368.75000000000006</v>
      </c>
      <c r="AB83" s="117">
        <f>-STOA!P83</f>
        <v>0</v>
      </c>
      <c r="AC83">
        <f t="shared" si="3"/>
        <v>22.020222290860964</v>
      </c>
      <c r="AD83">
        <f t="shared" si="4"/>
        <v>1385.4391858073791</v>
      </c>
      <c r="AE83">
        <f>'IDT-1'!F83</f>
        <v>0</v>
      </c>
      <c r="AF83" s="26"/>
      <c r="AG83">
        <f t="shared" si="5"/>
        <v>1385.4391858073791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23.14</v>
      </c>
      <c r="H84">
        <f>PPCL_Spot!T84</f>
        <v>8.0021058173203468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1007.93973453724</v>
      </c>
      <c r="P84" s="77">
        <v>77.69</v>
      </c>
      <c r="Q84" s="77">
        <v>26.15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380.51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-381</v>
      </c>
      <c r="AA84" s="117">
        <f>STOA!J84</f>
        <v>368.75000000000006</v>
      </c>
      <c r="AB84" s="117">
        <f>-STOA!P84</f>
        <v>0</v>
      </c>
      <c r="AC84">
        <f t="shared" si="3"/>
        <v>21.646337977666423</v>
      </c>
      <c r="AD84">
        <f t="shared" si="4"/>
        <v>1431.7168539594434</v>
      </c>
      <c r="AE84">
        <f>'IDT-1'!F84</f>
        <v>0</v>
      </c>
      <c r="AF84" s="26"/>
      <c r="AG84">
        <f t="shared" si="5"/>
        <v>1431.7168539594434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23.14</v>
      </c>
      <c r="H85">
        <f>PPCL_Spot!T85</f>
        <v>8.0021058173203468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1010.0327151965192</v>
      </c>
      <c r="P85" s="77">
        <v>75.24364111498258</v>
      </c>
      <c r="Q85" s="77">
        <v>26.15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414.90999999999997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-381</v>
      </c>
      <c r="AA85" s="117">
        <f>STOA!J85</f>
        <v>368.75000000000006</v>
      </c>
      <c r="AB85" s="117">
        <f>-STOA!P85</f>
        <v>0</v>
      </c>
      <c r="AC85">
        <f t="shared" si="3"/>
        <v>22.744979726277506</v>
      </c>
      <c r="AD85">
        <f t="shared" si="4"/>
        <v>1374.664833985094</v>
      </c>
      <c r="AE85">
        <f>'IDT-1'!F85</f>
        <v>0</v>
      </c>
      <c r="AF85" s="26"/>
      <c r="AG85">
        <f t="shared" si="5"/>
        <v>1374.664833985094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23.14</v>
      </c>
      <c r="H86">
        <f>PPCL_Spot!T86</f>
        <v>8.0021058173203468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991.49807812078984</v>
      </c>
      <c r="P86" s="77">
        <v>75.24364111498258</v>
      </c>
      <c r="Q86" s="77">
        <v>26.15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443.29999999999995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-365</v>
      </c>
      <c r="AA86" s="117">
        <f>STOA!J86</f>
        <v>368.75000000000006</v>
      </c>
      <c r="AB86" s="117">
        <f>-STOA!P86</f>
        <v>0</v>
      </c>
      <c r="AC86">
        <f t="shared" si="3"/>
        <v>22.334531778768145</v>
      </c>
      <c r="AD86">
        <f t="shared" si="4"/>
        <v>1440.9306448568739</v>
      </c>
      <c r="AE86">
        <f>'IDT-1'!F86</f>
        <v>0</v>
      </c>
      <c r="AF86" s="26"/>
      <c r="AG86">
        <f t="shared" si="5"/>
        <v>1440.9306448568739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23.14</v>
      </c>
      <c r="H87">
        <f>PPCL_Spot!T87</f>
        <v>8.0021058173203468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963.88170559405603</v>
      </c>
      <c r="P87" s="77">
        <v>75.24364111498258</v>
      </c>
      <c r="Q87" s="77">
        <v>26.15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442.01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-337</v>
      </c>
      <c r="AA87" s="117">
        <f>STOA!J87</f>
        <v>368.84000000000003</v>
      </c>
      <c r="AB87" s="117">
        <f>-STOA!P87</f>
        <v>0</v>
      </c>
      <c r="AC87">
        <f t="shared" si="3"/>
        <v>22.359965230799233</v>
      </c>
      <c r="AD87">
        <f t="shared" si="4"/>
        <v>1419.6888388781092</v>
      </c>
      <c r="AE87">
        <f>'IDT-1'!F87</f>
        <v>-10.956</v>
      </c>
      <c r="AF87" s="26"/>
      <c r="AG87">
        <f t="shared" si="5"/>
        <v>1408.7328388781093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23.14</v>
      </c>
      <c r="H88">
        <f>PPCL_Spot!T88</f>
        <v>8.0021058173203468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963.88170559405603</v>
      </c>
      <c r="P88" s="77">
        <v>75.24364111498258</v>
      </c>
      <c r="Q88" s="77">
        <v>26.15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439.43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-286</v>
      </c>
      <c r="AA88" s="117">
        <f>STOA!J88</f>
        <v>368.84000000000003</v>
      </c>
      <c r="AB88" s="117">
        <f>-STOA!P88</f>
        <v>0</v>
      </c>
      <c r="AC88">
        <f t="shared" si="3"/>
        <v>21.884476727167272</v>
      </c>
      <c r="AD88">
        <f t="shared" si="4"/>
        <v>1468.5843273817411</v>
      </c>
      <c r="AE88">
        <f>'IDT-1'!F88</f>
        <v>-36.328000000000003</v>
      </c>
      <c r="AF88" s="26"/>
      <c r="AG88">
        <f t="shared" si="5"/>
        <v>1432.2563273817411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23.14</v>
      </c>
      <c r="H89">
        <f>PPCL_Spot!T89</f>
        <v>8.0021058173203468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965.37913676746234</v>
      </c>
      <c r="P89" s="77">
        <v>75.24364111498258</v>
      </c>
      <c r="Q89" s="77">
        <v>26.15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437.70000000000005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-220</v>
      </c>
      <c r="AA89" s="117">
        <f>STOA!J89</f>
        <v>368.84000000000003</v>
      </c>
      <c r="AB89" s="117">
        <f>-STOA!P89</f>
        <v>0</v>
      </c>
      <c r="AC89">
        <f t="shared" si="3"/>
        <v>22.006723906803987</v>
      </c>
      <c r="AD89">
        <f t="shared" si="4"/>
        <v>1454.2295113755108</v>
      </c>
      <c r="AE89">
        <f>'IDT-1'!F89</f>
        <v>-66.313000000000002</v>
      </c>
      <c r="AF89" s="26"/>
      <c r="AG89">
        <f t="shared" si="5"/>
        <v>1387.9165113755107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23.14</v>
      </c>
      <c r="H90">
        <f>PPCL_Spot!T90</f>
        <v>8.0021058173203468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965.37913676746234</v>
      </c>
      <c r="P90" s="77">
        <v>75.24364111498258</v>
      </c>
      <c r="Q90" s="77">
        <v>26.15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436.79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-93</v>
      </c>
      <c r="AA90" s="117">
        <f>STOA!J90</f>
        <v>368.84000000000003</v>
      </c>
      <c r="AB90" s="117">
        <f>-STOA!P90</f>
        <v>0</v>
      </c>
      <c r="AC90">
        <f t="shared" si="3"/>
        <v>20.249724784931505</v>
      </c>
      <c r="AD90">
        <f t="shared" si="4"/>
        <v>1652.076510497383</v>
      </c>
      <c r="AE90">
        <f>'IDT-1'!F90</f>
        <v>-151</v>
      </c>
      <c r="AF90" s="26"/>
      <c r="AG90">
        <f t="shared" si="5"/>
        <v>1501.076510497383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23.14</v>
      </c>
      <c r="H91">
        <f>PPCL_Spot!T91</f>
        <v>8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995.06635971570176</v>
      </c>
      <c r="P91" s="77">
        <v>75.24364111498258</v>
      </c>
      <c r="Q91" s="77">
        <v>26.15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434.83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-144</v>
      </c>
      <c r="AA91" s="117">
        <f>STOA!J91</f>
        <v>368.94000000000005</v>
      </c>
      <c r="AB91" s="117">
        <f>-STOA!P91</f>
        <v>0</v>
      </c>
      <c r="AC91">
        <f t="shared" si="3"/>
        <v>21.21371414498141</v>
      </c>
      <c r="AD91">
        <f t="shared" si="4"/>
        <v>1597.9376382682522</v>
      </c>
      <c r="AE91">
        <f>'IDT-1'!F91</f>
        <v>-59</v>
      </c>
      <c r="AF91" s="26"/>
      <c r="AG91">
        <f t="shared" si="5"/>
        <v>1538.9376382682522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23.14</v>
      </c>
      <c r="H92">
        <f>PPCL_Spot!T92</f>
        <v>8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995.06635971570176</v>
      </c>
      <c r="P92" s="77">
        <v>75.24364111498258</v>
      </c>
      <c r="Q92" s="77">
        <v>26.15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434.16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-12</v>
      </c>
      <c r="AA92" s="117">
        <f>STOA!J92</f>
        <v>368.94000000000005</v>
      </c>
      <c r="AB92" s="117">
        <f>-STOA!P92</f>
        <v>0</v>
      </c>
      <c r="AC92">
        <f t="shared" si="3"/>
        <v>20.568592963383349</v>
      </c>
      <c r="AD92">
        <f t="shared" si="4"/>
        <v>1669.9127594498505</v>
      </c>
      <c r="AE92">
        <f>'IDT-1'!F92</f>
        <v>-149</v>
      </c>
      <c r="AF92" s="26"/>
      <c r="AG92">
        <f t="shared" si="5"/>
        <v>1520.9127594498505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23.14</v>
      </c>
      <c r="H93">
        <f>PPCL_Spot!T93</f>
        <v>8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993.10080624530178</v>
      </c>
      <c r="P93" s="77">
        <v>75.24364111498258</v>
      </c>
      <c r="Q93" s="77">
        <v>26.15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434.51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368.94000000000005</v>
      </c>
      <c r="AB93" s="117">
        <f>-STOA!P93</f>
        <v>0</v>
      </c>
      <c r="AC93">
        <f t="shared" si="3"/>
        <v>20.003932186467722</v>
      </c>
      <c r="AD93">
        <f t="shared" si="4"/>
        <v>1730.8618667563662</v>
      </c>
      <c r="AE93">
        <f>'IDT-1'!F93</f>
        <v>-127.967</v>
      </c>
      <c r="AF93" s="26"/>
      <c r="AG93">
        <f t="shared" si="5"/>
        <v>1602.8948667563661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23.14</v>
      </c>
      <c r="H94">
        <f>PPCL_Spot!T94</f>
        <v>8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993.10080624530178</v>
      </c>
      <c r="P94" s="77">
        <v>75.24364111498258</v>
      </c>
      <c r="Q94" s="77">
        <v>19.309999999999995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434.8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368.94000000000005</v>
      </c>
      <c r="AB94" s="117">
        <f>-STOA!P94</f>
        <v>0</v>
      </c>
      <c r="AC94">
        <f t="shared" si="3"/>
        <v>19.946292186467719</v>
      </c>
      <c r="AD94">
        <f t="shared" si="4"/>
        <v>1724.369506756366</v>
      </c>
      <c r="AE94">
        <f>'IDT-1'!F94</f>
        <v>-104.437</v>
      </c>
      <c r="AF94" s="26"/>
      <c r="AG94">
        <f t="shared" si="5"/>
        <v>1619.9325067563661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23.14</v>
      </c>
      <c r="H95">
        <f>PPCL_Spot!T95</f>
        <v>8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971.86126784626072</v>
      </c>
      <c r="P95" s="77">
        <v>75.24364111498258</v>
      </c>
      <c r="Q95" s="77">
        <v>19.309999999999995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435.05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369.03000000000003</v>
      </c>
      <c r="AB95" s="117">
        <f>-STOA!P95</f>
        <v>0</v>
      </c>
      <c r="AC95">
        <f t="shared" si="3"/>
        <v>20.206282624665924</v>
      </c>
      <c r="AD95">
        <f t="shared" si="4"/>
        <v>1653.2099779191267</v>
      </c>
      <c r="AE95">
        <f>'IDT-1'!F95</f>
        <v>-84.203000000000003</v>
      </c>
      <c r="AF95" s="26"/>
      <c r="AG95">
        <f t="shared" si="5"/>
        <v>1569.0069779191267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8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965.94276942041984</v>
      </c>
      <c r="P96" s="77">
        <v>75.24364111498258</v>
      </c>
      <c r="Q96" s="77">
        <v>19.309999999999995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436.14000000000004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369.03000000000003</v>
      </c>
      <c r="AB96" s="117">
        <f>-STOA!P96</f>
        <v>0</v>
      </c>
      <c r="AC96">
        <f t="shared" si="3"/>
        <v>19.719885462408762</v>
      </c>
      <c r="AD96">
        <f t="shared" si="4"/>
        <v>1698.8678766555431</v>
      </c>
      <c r="AE96">
        <f>'IDT-1'!F96</f>
        <v>-71.863</v>
      </c>
      <c r="AF96" s="26"/>
      <c r="AG96">
        <f t="shared" si="5"/>
        <v>1627.0048766555431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23.14</v>
      </c>
      <c r="H97">
        <f>PPCL_Spot!T97</f>
        <v>8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963.46655839481991</v>
      </c>
      <c r="P97" s="77">
        <v>75.24364111498258</v>
      </c>
      <c r="Q97" s="77">
        <v>19.309999999999995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437.71000000000004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369.03000000000003</v>
      </c>
      <c r="AB97" s="117">
        <f>-STOA!P97</f>
        <v>0</v>
      </c>
      <c r="AC97">
        <f t="shared" si="3"/>
        <v>19.711910805383479</v>
      </c>
      <c r="AD97">
        <f t="shared" si="4"/>
        <v>1697.9696402869681</v>
      </c>
      <c r="AE97">
        <f>'IDT-1'!F97</f>
        <v>-66.412999999999997</v>
      </c>
      <c r="AF97" s="26"/>
      <c r="AG97">
        <f t="shared" si="5"/>
        <v>1631.5566402869681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8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965.29358706321977</v>
      </c>
      <c r="P98" s="77">
        <v>75.24364111498258</v>
      </c>
      <c r="Q98" s="77">
        <v>19.309999999999995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439.40000000000003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369.03000000000003</v>
      </c>
      <c r="AB98" s="117">
        <f>-STOA!P98</f>
        <v>0</v>
      </c>
      <c r="AC98">
        <f t="shared" si="3"/>
        <v>19.7428606576654</v>
      </c>
      <c r="AD98">
        <f t="shared" si="4"/>
        <v>1701.4557191030863</v>
      </c>
      <c r="AE98">
        <f>'IDT-1'!F98</f>
        <v>-65.813000000000002</v>
      </c>
      <c r="AF98" s="26"/>
      <c r="AG98">
        <f t="shared" si="5"/>
        <v>1635.6427191030862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0.28318539551453215</v>
      </c>
      <c r="F99">
        <f t="shared" si="6"/>
        <v>0</v>
      </c>
      <c r="G99">
        <f t="shared" si="6"/>
        <v>0.55536000000000074</v>
      </c>
      <c r="H99">
        <f t="shared" si="6"/>
        <v>0.38306340455310883</v>
      </c>
      <c r="I99">
        <f t="shared" si="6"/>
        <v>1.4354642665481894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20.898043271979066</v>
      </c>
      <c r="P99" s="77">
        <f t="shared" si="6"/>
        <v>1.5028879430840487</v>
      </c>
      <c r="Q99" s="77">
        <f t="shared" si="6"/>
        <v>0.56012250000000063</v>
      </c>
      <c r="R99" s="80">
        <f>SUM(R3:R98)/4000</f>
        <v>0.16231531801942184</v>
      </c>
      <c r="S99" s="80">
        <f t="shared" si="6"/>
        <v>0</v>
      </c>
      <c r="T99" s="78">
        <f t="shared" si="6"/>
        <v>0.89786250000000012</v>
      </c>
      <c r="U99" s="78">
        <f t="shared" si="6"/>
        <v>10.717095000000004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-5.2375499999999997</v>
      </c>
      <c r="AA99" s="117">
        <f t="shared" si="6"/>
        <v>8.8483600000000067</v>
      </c>
      <c r="AB99" s="117">
        <f t="shared" si="6"/>
        <v>0</v>
      </c>
      <c r="AC99">
        <f t="shared" si="6"/>
        <v>0.47861066798412671</v>
      </c>
      <c r="AD99">
        <f t="shared" si="6"/>
        <v>37.813628931714241</v>
      </c>
      <c r="AE99">
        <f t="shared" si="6"/>
        <v>-0.33501525000000004</v>
      </c>
      <c r="AG99">
        <f t="shared" si="6"/>
        <v>37.478613681714258</v>
      </c>
      <c r="AI99">
        <f t="shared" si="6"/>
        <v>0</v>
      </c>
      <c r="AJ99">
        <f t="shared" si="6"/>
        <v>0</v>
      </c>
      <c r="AK99">
        <f t="shared" si="6"/>
        <v>6.053E-2</v>
      </c>
      <c r="AL99">
        <f t="shared" si="6"/>
        <v>-2.7745000000000002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44729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45.446970201986538</v>
      </c>
      <c r="I3">
        <f>Bawana_NG!S3</f>
        <v>30.999999999999993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74.149999999999991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23.6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1.8909380786051893</v>
      </c>
      <c r="AD3">
        <f>SUM(B3:AB3,AI3:AR3)-AC3</f>
        <v>212.98838903562086</v>
      </c>
      <c r="AE3">
        <f>'IDT-1'!E3</f>
        <v>0</v>
      </c>
      <c r="AF3" s="26"/>
      <c r="AG3">
        <f>SUM(AD3:AF3)+AT3</f>
        <v>137.98838903562086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1.24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45.446970201986538</v>
      </c>
      <c r="I4">
        <f>Bawana_NG!S4</f>
        <v>30.999999999999993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74.149999999999991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24.64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1.900442078605189</v>
      </c>
      <c r="AD4">
        <f t="shared" ref="AD4:AD67" si="1">SUM(B4:AB4,AI4:AR4)-AC4</f>
        <v>214.05888503562085</v>
      </c>
      <c r="AE4">
        <f>'IDT-1'!E4</f>
        <v>0</v>
      </c>
      <c r="AF4" s="26"/>
      <c r="AG4">
        <f t="shared" ref="AG4:AG67" si="2">SUM(AD4:AF4)+AT4</f>
        <v>139.05888503562085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1.28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36.36</v>
      </c>
      <c r="H5">
        <f>PPCL_Spot!S5</f>
        <v>45.446970201986538</v>
      </c>
      <c r="I5">
        <f>Bawana_NG!S5</f>
        <v>30.999999999999993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74.22999999999999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25.67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2.0600740786051892</v>
      </c>
      <c r="AD5">
        <f t="shared" si="1"/>
        <v>232.03925303562085</v>
      </c>
      <c r="AE5">
        <f>'IDT-1'!E5</f>
        <v>0</v>
      </c>
      <c r="AF5" s="26"/>
      <c r="AG5">
        <f t="shared" si="2"/>
        <v>157.03925303562085</v>
      </c>
      <c r="AI5" s="75">
        <f>PXIL!K5</f>
        <v>0</v>
      </c>
      <c r="AJ5" s="75">
        <f>PXIL!Q5</f>
        <v>0</v>
      </c>
      <c r="AK5" s="75">
        <f>RTM_IEX!K5</f>
        <v>17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1.31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45.446970201986538</v>
      </c>
      <c r="I6">
        <f>Bawana_NG!S6</f>
        <v>30.999999999999993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74.22999999999999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26.76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2.0761780786051891</v>
      </c>
      <c r="AD6">
        <f t="shared" si="1"/>
        <v>233.85314903562082</v>
      </c>
      <c r="AE6">
        <f>'IDT-1'!E6</f>
        <v>0</v>
      </c>
      <c r="AF6" s="26"/>
      <c r="AG6">
        <f t="shared" si="2"/>
        <v>158.85314903562082</v>
      </c>
      <c r="AI6" s="75">
        <f>PXIL!K6</f>
        <v>0</v>
      </c>
      <c r="AJ6" s="75">
        <f>PXIL!Q6</f>
        <v>0</v>
      </c>
      <c r="AK6" s="75">
        <f>RTM_IEX!K6</f>
        <v>17.73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1.32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45.446970201986538</v>
      </c>
      <c r="I7">
        <f>Bawana_NG!S7</f>
        <v>30.999999999999993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74.22999999999999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9.1999999999999993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1.757706078605189</v>
      </c>
      <c r="AD7">
        <f t="shared" si="1"/>
        <v>197.9816210356208</v>
      </c>
      <c r="AE7">
        <f>'IDT-1'!E7</f>
        <v>0</v>
      </c>
      <c r="AF7" s="26"/>
      <c r="AG7">
        <f t="shared" si="2"/>
        <v>122.9816210356208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0.42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45.446970201986538</v>
      </c>
      <c r="I8">
        <f>Bawana_NG!S8</f>
        <v>30.999999999999993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74.22999999999999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13.85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2.000410078605189</v>
      </c>
      <c r="AD8">
        <f t="shared" si="1"/>
        <v>225.31891703562081</v>
      </c>
      <c r="AE8">
        <f>'IDT-1'!E8</f>
        <v>0</v>
      </c>
      <c r="AF8" s="26"/>
      <c r="AG8">
        <f t="shared" si="2"/>
        <v>150.31891703562081</v>
      </c>
      <c r="AI8" s="75">
        <f>PXIL!K8</f>
        <v>0</v>
      </c>
      <c r="AJ8" s="75">
        <f>PXIL!Q8</f>
        <v>0</v>
      </c>
      <c r="AK8" s="75">
        <f>RTM_IEX!K8</f>
        <v>22.7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0.65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2.0555796888758442</v>
      </c>
      <c r="F9">
        <f>GT_Spot!S9</f>
        <v>0</v>
      </c>
      <c r="G9">
        <f>PPCL_NG!S9</f>
        <v>36.36</v>
      </c>
      <c r="H9">
        <f>PPCL_Spot!S9</f>
        <v>45.446970201986538</v>
      </c>
      <c r="I9">
        <f>Bawana_NG!S9</f>
        <v>30.999999999999993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74.22999999999999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13.85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2.1201184390395889</v>
      </c>
      <c r="AD9">
        <f t="shared" si="1"/>
        <v>238.80243145182274</v>
      </c>
      <c r="AE9">
        <f>'IDT-1'!E9</f>
        <v>0</v>
      </c>
      <c r="AF9" s="26"/>
      <c r="AG9">
        <f t="shared" si="2"/>
        <v>163.80243145182274</v>
      </c>
      <c r="AI9" s="75">
        <f>PXIL!K9</f>
        <v>0</v>
      </c>
      <c r="AJ9" s="75">
        <f>PXIL!Q9</f>
        <v>0</v>
      </c>
      <c r="AK9" s="75">
        <f>RTM_IEX!K9</f>
        <v>36.33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0.68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2.0555796888758442</v>
      </c>
      <c r="F10">
        <f>GT_Spot!S10</f>
        <v>0</v>
      </c>
      <c r="G10">
        <f>PPCL_NG!S10</f>
        <v>36.36</v>
      </c>
      <c r="H10">
        <f>PPCL_Spot!S10</f>
        <v>45.446970201986538</v>
      </c>
      <c r="I10">
        <f>Bawana_NG!S10</f>
        <v>30.999999999999993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74.22999999999999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13.75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1.799622439039589</v>
      </c>
      <c r="AD10">
        <f t="shared" si="1"/>
        <v>202.70292745182277</v>
      </c>
      <c r="AE10">
        <f>'IDT-1'!E10</f>
        <v>0</v>
      </c>
      <c r="AF10" s="26"/>
      <c r="AG10">
        <f t="shared" si="2"/>
        <v>127.70292745182277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0.69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45.446970201986538</v>
      </c>
      <c r="I11">
        <f>Bawana_NG!S11</f>
        <v>30.999999999999993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73.27000000000001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13.56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2.0476660786051895</v>
      </c>
      <c r="AD11">
        <f t="shared" si="1"/>
        <v>230.64166103562087</v>
      </c>
      <c r="AE11">
        <f>'IDT-1'!E11</f>
        <v>0</v>
      </c>
      <c r="AF11" s="26"/>
      <c r="AG11">
        <f t="shared" si="2"/>
        <v>155.64166103562087</v>
      </c>
      <c r="AI11" s="75">
        <f>PXIL!K11</f>
        <v>0</v>
      </c>
      <c r="AJ11" s="75">
        <f>PXIL!Q11</f>
        <v>0</v>
      </c>
      <c r="AK11" s="75">
        <f>RTM_IEX!K11</f>
        <v>29.06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0.91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45.446970201986538</v>
      </c>
      <c r="I12">
        <f>Bawana_NG!S12</f>
        <v>30.999999999999993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73.27000000000001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13.56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2.0476660786051895</v>
      </c>
      <c r="AD12">
        <f t="shared" si="1"/>
        <v>230.64166103562087</v>
      </c>
      <c r="AE12">
        <f>'IDT-1'!E12</f>
        <v>0</v>
      </c>
      <c r="AF12" s="26"/>
      <c r="AG12">
        <f t="shared" si="2"/>
        <v>155.64166103562087</v>
      </c>
      <c r="AI12" s="75">
        <f>PXIL!K12</f>
        <v>0</v>
      </c>
      <c r="AJ12" s="75">
        <f>PXIL!Q12</f>
        <v>0</v>
      </c>
      <c r="AK12" s="75">
        <f>RTM_IEX!K12</f>
        <v>29.06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0.91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45.446970201986538</v>
      </c>
      <c r="I13">
        <f>Bawana_NG!S13</f>
        <v>30.999999999999993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73.27000000000001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13.56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1.7919380786051893</v>
      </c>
      <c r="AD13">
        <f t="shared" si="1"/>
        <v>201.83738903562084</v>
      </c>
      <c r="AE13">
        <f>'IDT-1'!E13</f>
        <v>0</v>
      </c>
      <c r="AF13" s="26"/>
      <c r="AG13">
        <f t="shared" si="2"/>
        <v>126.83738903562084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0.91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45.446970201986538</v>
      </c>
      <c r="I14">
        <f>Bawana_NG!S14</f>
        <v>30.999999999999993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73.27000000000001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13.56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1.7920260786051894</v>
      </c>
      <c r="AD14">
        <f t="shared" si="1"/>
        <v>201.84730103562086</v>
      </c>
      <c r="AE14">
        <f>'IDT-1'!E14</f>
        <v>0</v>
      </c>
      <c r="AF14" s="26"/>
      <c r="AG14">
        <f t="shared" si="2"/>
        <v>126.84730103562086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0.92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45.446970201986538</v>
      </c>
      <c r="I15">
        <f>Bawana_NG!S15</f>
        <v>30.999999999999993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73.27000000000001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1.8865552666600724</v>
      </c>
      <c r="AD15">
        <f t="shared" si="1"/>
        <v>162.27277184756596</v>
      </c>
      <c r="AE15">
        <f>'IDT-1'!E15</f>
        <v>0</v>
      </c>
      <c r="AF15" s="26"/>
      <c r="AG15">
        <f t="shared" si="2"/>
        <v>162.27277184756596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45.446970201986538</v>
      </c>
      <c r="I16">
        <f>Bawana_NG!S16</f>
        <v>30.999999999999993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73.27000000000001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2.2860710051588615</v>
      </c>
      <c r="AD16">
        <f t="shared" si="1"/>
        <v>116.87325610906719</v>
      </c>
      <c r="AE16">
        <f>'IDT-1'!E16</f>
        <v>0</v>
      </c>
      <c r="AF16" s="26"/>
      <c r="AG16">
        <f t="shared" si="2"/>
        <v>116.87325610906719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-70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45.446970201986538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1.9317379042710487</v>
      </c>
      <c r="AD17">
        <f t="shared" si="1"/>
        <v>157.31758920995497</v>
      </c>
      <c r="AE17">
        <f>'IDT-1'!E17</f>
        <v>0</v>
      </c>
      <c r="AF17" s="26"/>
      <c r="AG17">
        <f t="shared" si="2"/>
        <v>157.31758920995497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45.446970201986538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2.1093004547149552</v>
      </c>
      <c r="AD18">
        <f t="shared" si="1"/>
        <v>137.14002665951105</v>
      </c>
      <c r="AE18">
        <f>'IDT-1'!E18</f>
        <v>0</v>
      </c>
      <c r="AF18" s="26"/>
      <c r="AG18">
        <f t="shared" si="2"/>
        <v>137.14002665951105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45.446970201986538</v>
      </c>
      <c r="I19">
        <f>Bawana_NG!S19</f>
        <v>30.999999999999996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73.36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2.1093004547149552</v>
      </c>
      <c r="AD19">
        <f t="shared" si="1"/>
        <v>137.14002665951105</v>
      </c>
      <c r="AE19">
        <f>'IDT-1'!E19</f>
        <v>0</v>
      </c>
      <c r="AF19" s="26"/>
      <c r="AG19">
        <f t="shared" si="2"/>
        <v>137.14002665951105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45.446970201986538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73.36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1.9317379042710487</v>
      </c>
      <c r="AD20">
        <f t="shared" si="1"/>
        <v>157.31758920995497</v>
      </c>
      <c r="AE20">
        <f>'IDT-1'!E20</f>
        <v>0</v>
      </c>
      <c r="AF20" s="26"/>
      <c r="AG20">
        <f t="shared" si="2"/>
        <v>157.31758920995497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45.446970201986538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2.331253642769838</v>
      </c>
      <c r="AD21">
        <f t="shared" si="1"/>
        <v>111.91807347145618</v>
      </c>
      <c r="AE21">
        <f>'IDT-1'!E21</f>
        <v>0</v>
      </c>
      <c r="AF21" s="26"/>
      <c r="AG21">
        <f t="shared" si="2"/>
        <v>111.91807347145618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-75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45.446970201986538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1.9317379042710487</v>
      </c>
      <c r="AD22">
        <f t="shared" si="1"/>
        <v>157.31758920995497</v>
      </c>
      <c r="AE22">
        <f>'IDT-1'!E22</f>
        <v>0</v>
      </c>
      <c r="AF22" s="26"/>
      <c r="AG22">
        <f t="shared" si="2"/>
        <v>157.31758920995497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45.446970201986538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73.36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2.1536910923259316</v>
      </c>
      <c r="AD23">
        <f t="shared" si="1"/>
        <v>132.09563602190008</v>
      </c>
      <c r="AE23">
        <f>'IDT-1'!E23</f>
        <v>0</v>
      </c>
      <c r="AF23" s="26"/>
      <c r="AG23">
        <f t="shared" si="2"/>
        <v>132.09563602190008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45.446970201986538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73.36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2.1536910923259316</v>
      </c>
      <c r="AD24">
        <f t="shared" si="1"/>
        <v>132.09563602190008</v>
      </c>
      <c r="AE24">
        <f>'IDT-1'!E24</f>
        <v>0</v>
      </c>
      <c r="AF24" s="26"/>
      <c r="AG24">
        <f t="shared" si="2"/>
        <v>132.09563602190008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36.36</v>
      </c>
      <c r="H25">
        <f>PPCL_Spot!S25</f>
        <v>45.446970201986538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73.36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1.9317379042710487</v>
      </c>
      <c r="AD25">
        <f t="shared" si="1"/>
        <v>157.31758920995497</v>
      </c>
      <c r="AE25">
        <f>'IDT-1'!E25</f>
        <v>0</v>
      </c>
      <c r="AF25" s="26"/>
      <c r="AG25">
        <f t="shared" si="2"/>
        <v>157.31758920995497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45.446970201986538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73.47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2.3322216427698379</v>
      </c>
      <c r="AD26">
        <f t="shared" si="1"/>
        <v>112.0271054714562</v>
      </c>
      <c r="AE26">
        <f>'IDT-1'!E26</f>
        <v>0</v>
      </c>
      <c r="AF26" s="26"/>
      <c r="AG26">
        <f t="shared" si="2"/>
        <v>112.0271054714562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-75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45.446970201986538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74.309999999999988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1.940089785057256</v>
      </c>
      <c r="AD27">
        <f t="shared" si="1"/>
        <v>158.25831469123779</v>
      </c>
      <c r="AE27">
        <f>'IDT-1'!E27</f>
        <v>0</v>
      </c>
      <c r="AF27" s="26"/>
      <c r="AG27">
        <f t="shared" si="2"/>
        <v>158.25831469123779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45.446970201986538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74.309999999999988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2.1620429731121393</v>
      </c>
      <c r="AD28">
        <f t="shared" si="1"/>
        <v>133.03636150318292</v>
      </c>
      <c r="AE28">
        <f>'IDT-1'!E28</f>
        <v>0</v>
      </c>
      <c r="AF28" s="26"/>
      <c r="AG28">
        <f t="shared" si="2"/>
        <v>133.03636150318292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36.36</v>
      </c>
      <c r="H29">
        <f>PPCL_Spot!S29</f>
        <v>45.446970201986538</v>
      </c>
      <c r="I29">
        <f>Bawana_NG!S29</f>
        <v>31.000000000000004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74.309999999999988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2.1620429731121393</v>
      </c>
      <c r="AD29">
        <f t="shared" si="1"/>
        <v>133.03636150318292</v>
      </c>
      <c r="AE29">
        <f>'IDT-1'!E29</f>
        <v>0</v>
      </c>
      <c r="AF29" s="26"/>
      <c r="AG29">
        <f t="shared" si="2"/>
        <v>133.03636150318292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36.36</v>
      </c>
      <c r="H30">
        <f>PPCL_Spot!S30</f>
        <v>45.446970201986538</v>
      </c>
      <c r="I30">
        <f>Bawana_NG!S30</f>
        <v>31.000000000000004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74.309999999999988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1.940089785057256</v>
      </c>
      <c r="AD30">
        <f t="shared" si="1"/>
        <v>158.25831469123779</v>
      </c>
      <c r="AE30">
        <f>'IDT-1'!E30</f>
        <v>0</v>
      </c>
      <c r="AF30" s="26"/>
      <c r="AG30">
        <f t="shared" si="2"/>
        <v>158.25831469123779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36.36</v>
      </c>
      <c r="H31">
        <f>PPCL_Spot!S31</f>
        <v>45.446970201986538</v>
      </c>
      <c r="I31">
        <f>Bawana_NG!S31</f>
        <v>31.001412566343003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74.22999999999999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2.3833045917508406</v>
      </c>
      <c r="AD31">
        <f t="shared" si="1"/>
        <v>107.73651245088722</v>
      </c>
      <c r="AE31">
        <f>'IDT-1'!E31</f>
        <v>0</v>
      </c>
      <c r="AF31" s="26"/>
      <c r="AG31">
        <f t="shared" si="2"/>
        <v>107.73651245088722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-80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45.446970201986538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74.22999999999999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1.7618356651971683</v>
      </c>
      <c r="AD32">
        <f t="shared" si="1"/>
        <v>178.35798137744089</v>
      </c>
      <c r="AE32">
        <f>'IDT-1'!E32</f>
        <v>0</v>
      </c>
      <c r="AF32" s="26"/>
      <c r="AG32">
        <f t="shared" si="2"/>
        <v>178.35798137744089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36.36</v>
      </c>
      <c r="H33">
        <f>PPCL_Spot!S33</f>
        <v>45.446970201986538</v>
      </c>
      <c r="I33">
        <f>Bawana_NG!S33</f>
        <v>31.001412566343003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74.22999999999999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1.8506169404191215</v>
      </c>
      <c r="AD33">
        <f t="shared" si="1"/>
        <v>168.26920010221895</v>
      </c>
      <c r="AE33">
        <f>'IDT-1'!E33</f>
        <v>0</v>
      </c>
      <c r="AF33" s="26"/>
      <c r="AG33">
        <f t="shared" si="2"/>
        <v>168.26920010221895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2.1105627945661216</v>
      </c>
      <c r="F34">
        <f>GT_Spot!S34</f>
        <v>0</v>
      </c>
      <c r="G34">
        <f>PPCL_NG!S34</f>
        <v>36.36</v>
      </c>
      <c r="H34">
        <f>PPCL_Spot!S34</f>
        <v>45.446970201986538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74.22999999999999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1.8506092713973885</v>
      </c>
      <c r="AD34">
        <f t="shared" si="1"/>
        <v>168.26833629149829</v>
      </c>
      <c r="AE34">
        <f>'IDT-1'!E34</f>
        <v>0</v>
      </c>
      <c r="AF34" s="26"/>
      <c r="AG34">
        <f t="shared" si="2"/>
        <v>168.26833629149829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2.1105627945661216</v>
      </c>
      <c r="F35">
        <f>GT_Spot!S35</f>
        <v>0</v>
      </c>
      <c r="G35">
        <f>PPCL_NG!S35</f>
        <v>36.36</v>
      </c>
      <c r="H35">
        <f>PPCL_Spot!S35</f>
        <v>45.446970201986538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74.22999999999999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1.7618279961754353</v>
      </c>
      <c r="AD35">
        <f t="shared" si="1"/>
        <v>178.35711756672023</v>
      </c>
      <c r="AE35">
        <f>'IDT-1'!E35</f>
        <v>0</v>
      </c>
      <c r="AF35" s="26"/>
      <c r="AG35">
        <f t="shared" si="2"/>
        <v>178.35711756672023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2.1105627945661216</v>
      </c>
      <c r="F36">
        <f>GT_Spot!S36</f>
        <v>0</v>
      </c>
      <c r="G36">
        <f>PPCL_NG!S36</f>
        <v>36.36</v>
      </c>
      <c r="H36">
        <f>PPCL_Spot!S36</f>
        <v>45.446970201986538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74.22999999999999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2.2057343722852014</v>
      </c>
      <c r="AD36">
        <f t="shared" si="1"/>
        <v>127.91321119061047</v>
      </c>
      <c r="AE36">
        <f>'IDT-1'!E36</f>
        <v>0</v>
      </c>
      <c r="AF36" s="26"/>
      <c r="AG36">
        <f t="shared" si="2"/>
        <v>127.91321119061047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-60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2.1105627945661216</v>
      </c>
      <c r="F37">
        <f>GT_Spot!S37</f>
        <v>0</v>
      </c>
      <c r="G37">
        <f>PPCL_NG!S37</f>
        <v>36.36</v>
      </c>
      <c r="H37">
        <f>PPCL_Spot!S37</f>
        <v>45.446970201986538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74.22999999999999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1.928774720953482</v>
      </c>
      <c r="AD37">
        <f t="shared" si="1"/>
        <v>217.25017084194221</v>
      </c>
      <c r="AE37">
        <f>'IDT-1'!E37</f>
        <v>0</v>
      </c>
      <c r="AF37" s="26"/>
      <c r="AG37">
        <f t="shared" si="2"/>
        <v>217.25017084194221</v>
      </c>
      <c r="AI37" s="75">
        <f>PXIL!K37</f>
        <v>0</v>
      </c>
      <c r="AJ37" s="75">
        <f>PXIL!Q37</f>
        <v>0</v>
      </c>
      <c r="AK37" s="75">
        <f>RTM_IEX!K37</f>
        <v>29.06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2.1105627945661216</v>
      </c>
      <c r="F38">
        <f>GT_Spot!S38</f>
        <v>0</v>
      </c>
      <c r="G38">
        <f>PPCL_NG!S38</f>
        <v>36.36</v>
      </c>
      <c r="H38">
        <f>PPCL_Spot!S38</f>
        <v>45.446970201986538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74.22999999999999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1.6730467209534821</v>
      </c>
      <c r="AD38">
        <f t="shared" si="1"/>
        <v>188.44589884194218</v>
      </c>
      <c r="AE38">
        <f>'IDT-1'!E38</f>
        <v>0</v>
      </c>
      <c r="AF38" s="26"/>
      <c r="AG38">
        <f t="shared" si="2"/>
        <v>188.44589884194218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2.093263099528694</v>
      </c>
      <c r="F39">
        <f>GT_Spot!S39</f>
        <v>0</v>
      </c>
      <c r="G39">
        <f>PPCL_NG!S39</f>
        <v>36.36</v>
      </c>
      <c r="H39">
        <f>PPCL_Spot!S39</f>
        <v>45.446970201986538</v>
      </c>
      <c r="I39">
        <f>Bawana_NG!S39</f>
        <v>31.001448076796272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74.089999999999989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20.34</v>
      </c>
      <c r="AB39" s="117">
        <f>-STOA!Q39</f>
        <v>0</v>
      </c>
      <c r="AC39">
        <f t="shared" si="0"/>
        <v>1.8421187961291414</v>
      </c>
      <c r="AD39">
        <f t="shared" si="1"/>
        <v>207.48956258218237</v>
      </c>
      <c r="AE39">
        <f>'IDT-1'!E39</f>
        <v>0</v>
      </c>
      <c r="AF39" s="26"/>
      <c r="AG39">
        <f t="shared" si="2"/>
        <v>252.48956258218237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2.093263099528694</v>
      </c>
      <c r="F40">
        <f>GT_Spot!S40</f>
        <v>0</v>
      </c>
      <c r="G40">
        <f>PPCL_NG!S40</f>
        <v>36.36</v>
      </c>
      <c r="H40">
        <f>PPCL_Spot!S40</f>
        <v>45.446970201986538</v>
      </c>
      <c r="I40">
        <f>Bawana_NG!S40</f>
        <v>31.001448076796272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74.089999999999989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20.34</v>
      </c>
      <c r="AB40" s="117">
        <f>-STOA!Q40</f>
        <v>0</v>
      </c>
      <c r="AC40">
        <f t="shared" si="0"/>
        <v>1.8421187961291414</v>
      </c>
      <c r="AD40">
        <f t="shared" si="1"/>
        <v>207.48956258218237</v>
      </c>
      <c r="AE40">
        <f>'IDT-1'!E40</f>
        <v>0</v>
      </c>
      <c r="AF40" s="26"/>
      <c r="AG40">
        <f t="shared" si="2"/>
        <v>252.48956258218237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2.093263099528694</v>
      </c>
      <c r="F41">
        <f>GT_Spot!S41</f>
        <v>0</v>
      </c>
      <c r="G41">
        <f>PPCL_NG!S41</f>
        <v>36.36</v>
      </c>
      <c r="H41">
        <f>PPCL_Spot!S41</f>
        <v>45.446970201986538</v>
      </c>
      <c r="I41">
        <f>Bawana_NG!S41</f>
        <v>31.001448076796272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74.089999999999989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20.34</v>
      </c>
      <c r="AB41" s="117">
        <f>-STOA!Q41</f>
        <v>0</v>
      </c>
      <c r="AC41">
        <f t="shared" si="0"/>
        <v>1.8421187961291414</v>
      </c>
      <c r="AD41">
        <f t="shared" si="1"/>
        <v>207.48956258218237</v>
      </c>
      <c r="AE41">
        <f>'IDT-1'!E41</f>
        <v>0</v>
      </c>
      <c r="AF41" s="26"/>
      <c r="AG41">
        <f t="shared" si="2"/>
        <v>252.48956258218237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36.36</v>
      </c>
      <c r="H42">
        <f>PPCL_Spot!S42</f>
        <v>45.446970201986538</v>
      </c>
      <c r="I42">
        <f>Bawana_NG!S42</f>
        <v>31.001448076796272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74.179999999999993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20.34</v>
      </c>
      <c r="AB42" s="117">
        <f>-STOA!Q42</f>
        <v>0</v>
      </c>
      <c r="AC42">
        <f t="shared" si="0"/>
        <v>1.8429141241951765</v>
      </c>
      <c r="AD42">
        <f t="shared" si="1"/>
        <v>207.57914544343851</v>
      </c>
      <c r="AE42">
        <f>'IDT-1'!E42</f>
        <v>0</v>
      </c>
      <c r="AF42" s="26"/>
      <c r="AG42">
        <f t="shared" si="2"/>
        <v>252.57914544343851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36.36</v>
      </c>
      <c r="H43">
        <f>PPCL_Spot!S43</f>
        <v>45.446970201986538</v>
      </c>
      <c r="I43">
        <f>Bawana_NG!S43</f>
        <v>31.001448076796272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74.179999999999993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4.84</v>
      </c>
      <c r="Z43" s="75">
        <f>IEX!Q43</f>
        <v>0</v>
      </c>
      <c r="AA43" s="117">
        <f>STOA!K43</f>
        <v>20.34</v>
      </c>
      <c r="AB43" s="117">
        <f>-STOA!Q43</f>
        <v>0</v>
      </c>
      <c r="AC43">
        <f t="shared" si="0"/>
        <v>1.9280981241951765</v>
      </c>
      <c r="AD43">
        <f t="shared" si="1"/>
        <v>217.17396144343851</v>
      </c>
      <c r="AE43">
        <f>'IDT-1'!E43</f>
        <v>0</v>
      </c>
      <c r="AF43" s="26"/>
      <c r="AG43">
        <f t="shared" si="2"/>
        <v>262.17396144343854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4.84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2.0936412888508698</v>
      </c>
      <c r="F44">
        <f>GT_Spot!S44</f>
        <v>0</v>
      </c>
      <c r="G44">
        <f>PPCL_NG!S44</f>
        <v>36.36</v>
      </c>
      <c r="H44">
        <f>PPCL_Spot!S44</f>
        <v>45.446970201986538</v>
      </c>
      <c r="I44">
        <f>Bawana_NG!S44</f>
        <v>31.001448076796272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9.69</v>
      </c>
      <c r="Z44" s="75">
        <f>IEX!Q44</f>
        <v>0</v>
      </c>
      <c r="AA44" s="117">
        <f>STOA!K44</f>
        <v>20.34</v>
      </c>
      <c r="AB44" s="117">
        <f>-STOA!Q44</f>
        <v>0</v>
      </c>
      <c r="AC44">
        <f t="shared" si="0"/>
        <v>2.2701541241951766</v>
      </c>
      <c r="AD44">
        <f t="shared" si="1"/>
        <v>255.70190544343853</v>
      </c>
      <c r="AE44">
        <f>'IDT-1'!E44</f>
        <v>0</v>
      </c>
      <c r="AF44" s="26"/>
      <c r="AG44">
        <f t="shared" si="2"/>
        <v>300.70190544343853</v>
      </c>
      <c r="AI44" s="75">
        <f>PXIL!K44</f>
        <v>0</v>
      </c>
      <c r="AJ44" s="75">
        <f>PXIL!Q44</f>
        <v>0</v>
      </c>
      <c r="AK44" s="75">
        <f>RTM_IEX!K44</f>
        <v>29.05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9.69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2.0936412888508698</v>
      </c>
      <c r="F45">
        <f>GT_Spot!S45</f>
        <v>0</v>
      </c>
      <c r="G45">
        <f>PPCL_NG!S45</f>
        <v>36.36</v>
      </c>
      <c r="H45">
        <f>PPCL_Spot!S45</f>
        <v>45.446970201986538</v>
      </c>
      <c r="I45">
        <f>Bawana_NG!S45</f>
        <v>31.001448076796272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9.69</v>
      </c>
      <c r="Z45" s="75">
        <f>IEX!Q45</f>
        <v>0</v>
      </c>
      <c r="AA45" s="117">
        <f>STOA!K45</f>
        <v>20.34</v>
      </c>
      <c r="AB45" s="117">
        <f>-STOA!Q45</f>
        <v>0</v>
      </c>
      <c r="AC45">
        <f t="shared" si="0"/>
        <v>2.0145141241951765</v>
      </c>
      <c r="AD45">
        <f t="shared" si="1"/>
        <v>226.90754544343849</v>
      </c>
      <c r="AE45">
        <f>'IDT-1'!E45</f>
        <v>0</v>
      </c>
      <c r="AF45" s="26"/>
      <c r="AG45">
        <f t="shared" si="2"/>
        <v>271.90754544343849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9.69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1.6933579335793354</v>
      </c>
      <c r="F46">
        <f>GT_Spot!S46</f>
        <v>0</v>
      </c>
      <c r="G46">
        <f>PPCL_NG!S46</f>
        <v>36.36</v>
      </c>
      <c r="H46">
        <f>PPCL_Spot!S46</f>
        <v>45.45</v>
      </c>
      <c r="I46">
        <f>Bawana_NG!S46</f>
        <v>31.001448076796272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9.68</v>
      </c>
      <c r="Z46" s="75">
        <f>IEX!Q46</f>
        <v>0</v>
      </c>
      <c r="AA46" s="117">
        <f>STOA!K46</f>
        <v>20.34</v>
      </c>
      <c r="AB46" s="117">
        <f>-STOA!Q46</f>
        <v>0</v>
      </c>
      <c r="AC46">
        <f t="shared" si="0"/>
        <v>2.0109302928913055</v>
      </c>
      <c r="AD46">
        <f t="shared" si="1"/>
        <v>226.50387571748431</v>
      </c>
      <c r="AE46">
        <f>'IDT-1'!E46</f>
        <v>0</v>
      </c>
      <c r="AF46" s="26"/>
      <c r="AG46">
        <f t="shared" si="2"/>
        <v>271.50387571748433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9.69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1.6933579335793354</v>
      </c>
      <c r="F47">
        <f>GT_Spot!S47</f>
        <v>0</v>
      </c>
      <c r="G47">
        <f>PPCL_NG!S47</f>
        <v>36.36</v>
      </c>
      <c r="H47">
        <f>PPCL_Spot!S47</f>
        <v>12.100000000000001</v>
      </c>
      <c r="I47">
        <f>Bawana_NG!S47</f>
        <v>31.001448076796272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14.53</v>
      </c>
      <c r="Z47" s="75">
        <f>IEX!Q47</f>
        <v>0</v>
      </c>
      <c r="AA47" s="117">
        <f>STOA!K47</f>
        <v>20.34</v>
      </c>
      <c r="AB47" s="117">
        <f>-STOA!Q47</f>
        <v>0</v>
      </c>
      <c r="AC47">
        <f t="shared" si="0"/>
        <v>1.9731782928913053</v>
      </c>
      <c r="AD47">
        <f t="shared" si="1"/>
        <v>222.2516277174843</v>
      </c>
      <c r="AE47">
        <f>'IDT-1'!E47</f>
        <v>0</v>
      </c>
      <c r="AF47" s="26"/>
      <c r="AG47">
        <f t="shared" si="2"/>
        <v>267.25162771748433</v>
      </c>
      <c r="AI47" s="75">
        <f>PXIL!K47</f>
        <v>0</v>
      </c>
      <c r="AJ47" s="75">
        <f>PXIL!Q47</f>
        <v>0</v>
      </c>
      <c r="AK47" s="75">
        <f>RTM_IEX!K47</f>
        <v>19.37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14.53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1.6933579335793354</v>
      </c>
      <c r="F48">
        <f>GT_Spot!S48</f>
        <v>0</v>
      </c>
      <c r="G48">
        <f>PPCL_NG!S48</f>
        <v>36.36</v>
      </c>
      <c r="H48">
        <f>PPCL_Spot!S48</f>
        <v>12.100000000000001</v>
      </c>
      <c r="I48">
        <f>Bawana_NG!S48</f>
        <v>31.001448076796272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19.37</v>
      </c>
      <c r="Z48" s="75">
        <f>IEX!Q48</f>
        <v>0</v>
      </c>
      <c r="AA48" s="117">
        <f>STOA!K48</f>
        <v>20.34</v>
      </c>
      <c r="AB48" s="117">
        <f>-STOA!Q48</f>
        <v>0</v>
      </c>
      <c r="AC48">
        <f t="shared" si="0"/>
        <v>2.1862262928913054</v>
      </c>
      <c r="AD48">
        <f t="shared" si="1"/>
        <v>246.24857971748429</v>
      </c>
      <c r="AE48">
        <f>'IDT-1'!E48</f>
        <v>0</v>
      </c>
      <c r="AF48" s="26"/>
      <c r="AG48">
        <f t="shared" si="2"/>
        <v>291.24857971748429</v>
      </c>
      <c r="AI48" s="75">
        <f>PXIL!K48</f>
        <v>0</v>
      </c>
      <c r="AJ48" s="75">
        <f>PXIL!Q48</f>
        <v>0</v>
      </c>
      <c r="AK48" s="75">
        <f>RTM_IEX!K48</f>
        <v>33.9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19.37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36.36</v>
      </c>
      <c r="H49">
        <f>PPCL_Spot!S49</f>
        <v>14.55</v>
      </c>
      <c r="I49">
        <f>Bawana_NG!S49</f>
        <v>31.001448076796272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19.37</v>
      </c>
      <c r="Z49" s="75">
        <f>IEX!Q49</f>
        <v>0</v>
      </c>
      <c r="AA49" s="117">
        <f>STOA!K49</f>
        <v>20.34</v>
      </c>
      <c r="AB49" s="117">
        <f>-STOA!Q49</f>
        <v>0</v>
      </c>
      <c r="AC49">
        <f t="shared" si="0"/>
        <v>2.2113087864176948</v>
      </c>
      <c r="AD49">
        <f t="shared" si="1"/>
        <v>249.07378057922944</v>
      </c>
      <c r="AE49">
        <f>'IDT-1'!E49</f>
        <v>0</v>
      </c>
      <c r="AF49" s="26"/>
      <c r="AG49">
        <f t="shared" si="2"/>
        <v>294.07378057922944</v>
      </c>
      <c r="AI49" s="75">
        <f>PXIL!K49</f>
        <v>0</v>
      </c>
      <c r="AJ49" s="75">
        <f>PXIL!Q49</f>
        <v>0</v>
      </c>
      <c r="AK49" s="75">
        <f>RTM_IEX!K49</f>
        <v>33.9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19.37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2.0944662836407617</v>
      </c>
      <c r="F50">
        <f>GT_Spot!S50</f>
        <v>0</v>
      </c>
      <c r="G50">
        <f>PPCL_NG!S50</f>
        <v>36.36</v>
      </c>
      <c r="H50">
        <f>PPCL_Spot!S50</f>
        <v>14.55</v>
      </c>
      <c r="I50">
        <f>Bawana_NG!S50</f>
        <v>31.001448076796272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19.37</v>
      </c>
      <c r="Z50" s="75">
        <f>IEX!Q50</f>
        <v>0</v>
      </c>
      <c r="AA50" s="117">
        <f>STOA!K50</f>
        <v>20.34</v>
      </c>
      <c r="AB50" s="117">
        <f>-STOA!Q50</f>
        <v>0</v>
      </c>
      <c r="AC50">
        <f t="shared" si="0"/>
        <v>2.168724046371846</v>
      </c>
      <c r="AD50">
        <f t="shared" si="1"/>
        <v>244.27719031406522</v>
      </c>
      <c r="AE50">
        <f>'IDT-1'!E50</f>
        <v>0</v>
      </c>
      <c r="AF50" s="26"/>
      <c r="AG50">
        <f t="shared" si="2"/>
        <v>289.27719031406525</v>
      </c>
      <c r="AI50" s="75">
        <f>PXIL!K50</f>
        <v>0</v>
      </c>
      <c r="AJ50" s="75">
        <f>PXIL!Q50</f>
        <v>0</v>
      </c>
      <c r="AK50" s="75">
        <f>RTM_IEX!K50</f>
        <v>29.06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19.37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2.0944662836407617</v>
      </c>
      <c r="F51">
        <f>GT_Spot!S51</f>
        <v>0</v>
      </c>
      <c r="G51">
        <f>PPCL_NG!S51</f>
        <v>36.36</v>
      </c>
      <c r="H51">
        <f>PPCL_Spot!S51</f>
        <v>14.55</v>
      </c>
      <c r="I51">
        <f>Bawana_NG!S51</f>
        <v>31.001448076796272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14.53</v>
      </c>
      <c r="Z51" s="75">
        <f>IEX!Q51</f>
        <v>0</v>
      </c>
      <c r="AA51" s="117">
        <f>STOA!K51</f>
        <v>20.34</v>
      </c>
      <c r="AB51" s="117">
        <f>-STOA!Q51</f>
        <v>0</v>
      </c>
      <c r="AC51">
        <f t="shared" si="0"/>
        <v>2.5096360463718463</v>
      </c>
      <c r="AD51">
        <f t="shared" si="1"/>
        <v>282.6762783140652</v>
      </c>
      <c r="AE51">
        <f>'IDT-1'!E51</f>
        <v>0</v>
      </c>
      <c r="AF51" s="26"/>
      <c r="AG51">
        <f t="shared" si="2"/>
        <v>327.6762783140652</v>
      </c>
      <c r="AI51" s="75">
        <f>PXIL!K51</f>
        <v>0</v>
      </c>
      <c r="AJ51" s="75">
        <f>PXIL!Q51</f>
        <v>0</v>
      </c>
      <c r="AK51" s="75">
        <f>RTM_IEX!K51</f>
        <v>77.48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14.53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2.0944662836407617</v>
      </c>
      <c r="F52">
        <f>GT_Spot!S52</f>
        <v>0</v>
      </c>
      <c r="G52">
        <f>PPCL_NG!S52</f>
        <v>36.36</v>
      </c>
      <c r="H52">
        <f>PPCL_Spot!S52</f>
        <v>14.55</v>
      </c>
      <c r="I52">
        <f>Bawana_NG!S52</f>
        <v>31.001448076796272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24.21</v>
      </c>
      <c r="Z52" s="75">
        <f>IEX!Q52</f>
        <v>0</v>
      </c>
      <c r="AA52" s="117">
        <f>STOA!K52</f>
        <v>20.34</v>
      </c>
      <c r="AB52" s="117">
        <f>-STOA!Q52</f>
        <v>0</v>
      </c>
      <c r="AC52">
        <f t="shared" si="0"/>
        <v>2.2539080463718459</v>
      </c>
      <c r="AD52">
        <f t="shared" si="1"/>
        <v>253.8720063140652</v>
      </c>
      <c r="AE52">
        <f>'IDT-1'!E52</f>
        <v>0</v>
      </c>
      <c r="AF52" s="26"/>
      <c r="AG52">
        <f t="shared" si="2"/>
        <v>298.87200631406517</v>
      </c>
      <c r="AI52" s="75">
        <f>PXIL!K52</f>
        <v>0</v>
      </c>
      <c r="AJ52" s="75">
        <f>PXIL!Q52</f>
        <v>0</v>
      </c>
      <c r="AK52" s="75">
        <f>RTM_IEX!K52</f>
        <v>29.06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24.21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2.0944662836407617</v>
      </c>
      <c r="F53">
        <f>GT_Spot!S53</f>
        <v>0</v>
      </c>
      <c r="G53">
        <f>PPCL_NG!S53</f>
        <v>36.36</v>
      </c>
      <c r="H53">
        <f>PPCL_Spot!S53</f>
        <v>14.55</v>
      </c>
      <c r="I53">
        <f>Bawana_NG!S53</f>
        <v>31.001412566343003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24.22</v>
      </c>
      <c r="Z53" s="75">
        <f>IEX!Q53</f>
        <v>0</v>
      </c>
      <c r="AA53" s="117">
        <f>STOA!K53</f>
        <v>20.34</v>
      </c>
      <c r="AB53" s="117">
        <f>-STOA!Q53</f>
        <v>0</v>
      </c>
      <c r="AC53">
        <f t="shared" si="0"/>
        <v>2.1687237338798573</v>
      </c>
      <c r="AD53">
        <f t="shared" si="1"/>
        <v>244.27715511610393</v>
      </c>
      <c r="AE53">
        <f>'IDT-1'!E53</f>
        <v>0</v>
      </c>
      <c r="AF53" s="26"/>
      <c r="AG53">
        <f t="shared" si="2"/>
        <v>289.27715511610393</v>
      </c>
      <c r="AI53" s="75">
        <f>PXIL!K53</f>
        <v>0</v>
      </c>
      <c r="AJ53" s="75">
        <f>PXIL!Q53</f>
        <v>0</v>
      </c>
      <c r="AK53" s="75">
        <f>RTM_IEX!K53</f>
        <v>19.37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24.21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2.0944662836407617</v>
      </c>
      <c r="F54">
        <f>GT_Spot!S54</f>
        <v>0</v>
      </c>
      <c r="G54">
        <f>PPCL_NG!S54</f>
        <v>36.36</v>
      </c>
      <c r="H54">
        <f>PPCL_Spot!S54</f>
        <v>14.55</v>
      </c>
      <c r="I54">
        <f>Bawana_NG!S54</f>
        <v>31.001412566343003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74.169999999999987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24.21</v>
      </c>
      <c r="Z54" s="75">
        <f>IEX!Q54</f>
        <v>0</v>
      </c>
      <c r="AA54" s="117">
        <f>STOA!K54</f>
        <v>20.34</v>
      </c>
      <c r="AB54" s="117">
        <f>-STOA!Q54</f>
        <v>0</v>
      </c>
      <c r="AC54">
        <f t="shared" si="0"/>
        <v>2.2526757338798573</v>
      </c>
      <c r="AD54">
        <f t="shared" si="1"/>
        <v>253.73320311610391</v>
      </c>
      <c r="AE54">
        <f>'IDT-1'!E54</f>
        <v>0</v>
      </c>
      <c r="AF54" s="26"/>
      <c r="AG54">
        <f t="shared" si="2"/>
        <v>298.73320311610394</v>
      </c>
      <c r="AI54" s="75">
        <f>PXIL!K54</f>
        <v>0</v>
      </c>
      <c r="AJ54" s="75">
        <f>PXIL!Q54</f>
        <v>0</v>
      </c>
      <c r="AK54" s="75">
        <f>RTM_IEX!K54</f>
        <v>29.05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24.21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2.0944662836407617</v>
      </c>
      <c r="F55">
        <f>GT_Spot!S55</f>
        <v>0</v>
      </c>
      <c r="G55">
        <f>PPCL_NG!S55</f>
        <v>36.36</v>
      </c>
      <c r="H55">
        <f>PPCL_Spot!S55</f>
        <v>14.55</v>
      </c>
      <c r="I55">
        <f>Bawana_NG!S55</f>
        <v>31.001412566343003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74.169999999999987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14.53</v>
      </c>
      <c r="Z55" s="75">
        <f>IEX!Q55</f>
        <v>0</v>
      </c>
      <c r="AA55" s="117">
        <f>STOA!K55</f>
        <v>20.34</v>
      </c>
      <c r="AB55" s="117">
        <f>-STOA!Q55</f>
        <v>0</v>
      </c>
      <c r="AC55">
        <f t="shared" si="0"/>
        <v>2.5084917338798571</v>
      </c>
      <c r="AD55">
        <f t="shared" si="1"/>
        <v>282.54738711610389</v>
      </c>
      <c r="AE55">
        <f>'IDT-1'!E55</f>
        <v>0</v>
      </c>
      <c r="AF55" s="26"/>
      <c r="AG55">
        <f t="shared" si="2"/>
        <v>327.54738711610389</v>
      </c>
      <c r="AI55" s="75">
        <f>PXIL!K55</f>
        <v>0</v>
      </c>
      <c r="AJ55" s="75">
        <f>PXIL!Q55</f>
        <v>0</v>
      </c>
      <c r="AK55" s="75">
        <f>RTM_IEX!K55</f>
        <v>77.48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14.53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2.0944662836407617</v>
      </c>
      <c r="F56">
        <f>GT_Spot!S56</f>
        <v>0</v>
      </c>
      <c r="G56">
        <f>PPCL_NG!S56</f>
        <v>36.36</v>
      </c>
      <c r="H56">
        <f>PPCL_Spot!S56</f>
        <v>14.55</v>
      </c>
      <c r="I56">
        <f>Bawana_NG!S56</f>
        <v>31.001412566343003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74.169999999999987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26.64</v>
      </c>
      <c r="Z56" s="75">
        <f>IEX!Q56</f>
        <v>0</v>
      </c>
      <c r="AA56" s="117">
        <f>STOA!K56</f>
        <v>20.34</v>
      </c>
      <c r="AB56" s="117">
        <f>-STOA!Q56</f>
        <v>0</v>
      </c>
      <c r="AC56">
        <f t="shared" si="0"/>
        <v>2.2953557338798571</v>
      </c>
      <c r="AD56">
        <f t="shared" si="1"/>
        <v>258.54052311610394</v>
      </c>
      <c r="AE56">
        <f>'IDT-1'!E56</f>
        <v>0</v>
      </c>
      <c r="AF56" s="26"/>
      <c r="AG56">
        <f t="shared" si="2"/>
        <v>303.54052311610394</v>
      </c>
      <c r="AI56" s="75">
        <f>PXIL!K56</f>
        <v>0</v>
      </c>
      <c r="AJ56" s="75">
        <f>PXIL!Q56</f>
        <v>0</v>
      </c>
      <c r="AK56" s="75">
        <f>RTM_IEX!K56</f>
        <v>29.05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26.63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-3.465E-2</v>
      </c>
      <c r="F57">
        <f>GT_Spot!S57</f>
        <v>0</v>
      </c>
      <c r="G57">
        <f>PPCL_NG!S57</f>
        <v>36.36</v>
      </c>
      <c r="H57">
        <f>PPCL_Spot!S57</f>
        <v>14.55</v>
      </c>
      <c r="I57">
        <f>Bawana_NG!S57</f>
        <v>31.001412566343003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74.169999999999987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26.63</v>
      </c>
      <c r="Z57" s="75">
        <f>IEX!Q57</f>
        <v>0</v>
      </c>
      <c r="AA57" s="117">
        <f>STOA!K57</f>
        <v>20.34</v>
      </c>
      <c r="AB57" s="117">
        <f>-STOA!Q57</f>
        <v>0</v>
      </c>
      <c r="AC57">
        <f t="shared" si="0"/>
        <v>2.1919600577024623</v>
      </c>
      <c r="AD57">
        <f t="shared" si="1"/>
        <v>246.82480250864052</v>
      </c>
      <c r="AE57">
        <f>'IDT-1'!E57</f>
        <v>0</v>
      </c>
      <c r="AF57" s="26"/>
      <c r="AG57">
        <f t="shared" si="2"/>
        <v>291.82480250864052</v>
      </c>
      <c r="AI57" s="75">
        <f>PXIL!K57</f>
        <v>0</v>
      </c>
      <c r="AJ57" s="75">
        <f>PXIL!Q57</f>
        <v>0</v>
      </c>
      <c r="AK57" s="75">
        <f>RTM_IEX!K57</f>
        <v>19.37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26.63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1.1094545454545455</v>
      </c>
      <c r="F58">
        <f>GT_Spot!S58</f>
        <v>0</v>
      </c>
      <c r="G58">
        <f>PPCL_NG!S58</f>
        <v>36.36</v>
      </c>
      <c r="H58">
        <f>PPCL_Spot!S58</f>
        <v>14.55</v>
      </c>
      <c r="I58">
        <f>Bawana_NG!S58</f>
        <v>31.001412566343003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74.169999999999987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26.63</v>
      </c>
      <c r="Z58" s="75">
        <f>IEX!Q58</f>
        <v>0</v>
      </c>
      <c r="AA58" s="117">
        <f>STOA!K58</f>
        <v>20.34</v>
      </c>
      <c r="AB58" s="117">
        <f>-STOA!Q58</f>
        <v>0</v>
      </c>
      <c r="AC58">
        <f t="shared" si="0"/>
        <v>2.2866876305838186</v>
      </c>
      <c r="AD58">
        <f t="shared" si="1"/>
        <v>257.56417948121378</v>
      </c>
      <c r="AE58">
        <f>'IDT-1'!E58</f>
        <v>0</v>
      </c>
      <c r="AF58" s="26"/>
      <c r="AG58">
        <f t="shared" si="2"/>
        <v>302.56417948121378</v>
      </c>
      <c r="AI58" s="75">
        <f>PXIL!K58</f>
        <v>0</v>
      </c>
      <c r="AJ58" s="75">
        <f>PXIL!Q58</f>
        <v>0</v>
      </c>
      <c r="AK58" s="75">
        <f>RTM_IEX!K58</f>
        <v>29.06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26.63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1.1094545454545455</v>
      </c>
      <c r="F59">
        <f>GT_Spot!S59</f>
        <v>0</v>
      </c>
      <c r="G59">
        <f>PPCL_NG!S59</f>
        <v>36.36</v>
      </c>
      <c r="H59">
        <f>PPCL_Spot!S59</f>
        <v>14.55</v>
      </c>
      <c r="I59">
        <f>Bawana_NG!S59</f>
        <v>31.001412566343003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74.169999999999987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24.21</v>
      </c>
      <c r="Z59" s="75">
        <f>IEX!Q59</f>
        <v>0</v>
      </c>
      <c r="AA59" s="117">
        <f>STOA!K59</f>
        <v>20.34</v>
      </c>
      <c r="AB59" s="117">
        <f>-STOA!Q59</f>
        <v>0</v>
      </c>
      <c r="AC59">
        <f t="shared" si="0"/>
        <v>2.8407356305838185</v>
      </c>
      <c r="AD59">
        <f t="shared" si="1"/>
        <v>319.97013148121374</v>
      </c>
      <c r="AE59">
        <f>'IDT-1'!E59</f>
        <v>0</v>
      </c>
      <c r="AF59" s="26"/>
      <c r="AG59">
        <f t="shared" si="2"/>
        <v>319.97013148121374</v>
      </c>
      <c r="AI59" s="75">
        <f>PXIL!K59</f>
        <v>0</v>
      </c>
      <c r="AJ59" s="75">
        <f>PXIL!Q59</f>
        <v>0</v>
      </c>
      <c r="AK59" s="75">
        <f>RTM_IEX!K59</f>
        <v>96.86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24.21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1.1094545454545455</v>
      </c>
      <c r="F60">
        <f>GT_Spot!S60</f>
        <v>0</v>
      </c>
      <c r="G60">
        <f>PPCL_NG!S60</f>
        <v>36.36</v>
      </c>
      <c r="H60">
        <f>PPCL_Spot!S60</f>
        <v>14.55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74.169999999999987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48.43</v>
      </c>
      <c r="Z60" s="75">
        <f>IEX!Q60</f>
        <v>0</v>
      </c>
      <c r="AA60" s="117">
        <f>STOA!K60</f>
        <v>20.34</v>
      </c>
      <c r="AB60" s="117">
        <f>-STOA!Q60</f>
        <v>0</v>
      </c>
      <c r="AC60">
        <f t="shared" si="0"/>
        <v>2.6703551999999999</v>
      </c>
      <c r="AD60">
        <f t="shared" si="1"/>
        <v>300.77909934545454</v>
      </c>
      <c r="AE60">
        <f>'IDT-1'!E60</f>
        <v>0</v>
      </c>
      <c r="AF60" s="26"/>
      <c r="AG60">
        <f t="shared" si="2"/>
        <v>300.77909934545454</v>
      </c>
      <c r="AI60" s="75">
        <f>PXIL!K60</f>
        <v>0</v>
      </c>
      <c r="AJ60" s="75">
        <f>PXIL!Q60</f>
        <v>0</v>
      </c>
      <c r="AK60" s="75">
        <f>RTM_IEX!K60</f>
        <v>29.06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48.43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1.1094545454545455</v>
      </c>
      <c r="F61">
        <f>GT_Spot!S61</f>
        <v>0</v>
      </c>
      <c r="G61">
        <f>PPCL_NG!S61</f>
        <v>36.36</v>
      </c>
      <c r="H61">
        <f>PPCL_Spot!S61</f>
        <v>14.55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74.169999999999987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48.43</v>
      </c>
      <c r="Z61" s="75">
        <f>IEX!Q61</f>
        <v>0</v>
      </c>
      <c r="AA61" s="117">
        <f>STOA!K61</f>
        <v>20.34</v>
      </c>
      <c r="AB61" s="117">
        <f>-STOA!Q61</f>
        <v>0</v>
      </c>
      <c r="AC61">
        <f t="shared" si="0"/>
        <v>2.4998992000000002</v>
      </c>
      <c r="AD61">
        <f t="shared" si="1"/>
        <v>281.57955534545454</v>
      </c>
      <c r="AE61">
        <f>'IDT-1'!E61</f>
        <v>0</v>
      </c>
      <c r="AF61" s="26"/>
      <c r="AG61">
        <f t="shared" si="2"/>
        <v>281.57955534545454</v>
      </c>
      <c r="AI61" s="75">
        <f>PXIL!K61</f>
        <v>0</v>
      </c>
      <c r="AJ61" s="75">
        <f>PXIL!Q61</f>
        <v>0</v>
      </c>
      <c r="AK61" s="75">
        <f>RTM_IEX!K61</f>
        <v>9.69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48.43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2.0940416788963896</v>
      </c>
      <c r="F62">
        <f>GT_Spot!S62</f>
        <v>0</v>
      </c>
      <c r="G62">
        <f>PPCL_NG!S62</f>
        <v>36.36</v>
      </c>
      <c r="H62">
        <f>PPCL_Spot!S62</f>
        <v>14.55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74.049999999999983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48.42</v>
      </c>
      <c r="Z62" s="75">
        <f>IEX!Q62</f>
        <v>0</v>
      </c>
      <c r="AA62" s="117">
        <f>STOA!K62</f>
        <v>20.34</v>
      </c>
      <c r="AB62" s="117">
        <f>-STOA!Q62</f>
        <v>0</v>
      </c>
      <c r="AC62">
        <f t="shared" si="0"/>
        <v>2.6778755667742882</v>
      </c>
      <c r="AD62">
        <f t="shared" si="1"/>
        <v>301.62616611212206</v>
      </c>
      <c r="AE62">
        <f>'IDT-1'!E62</f>
        <v>0</v>
      </c>
      <c r="AF62" s="26"/>
      <c r="AG62">
        <f t="shared" si="2"/>
        <v>301.62616611212206</v>
      </c>
      <c r="AI62" s="75">
        <f>PXIL!K62</f>
        <v>0</v>
      </c>
      <c r="AJ62" s="75">
        <f>PXIL!Q62</f>
        <v>0</v>
      </c>
      <c r="AK62" s="75">
        <f>RTM_IEX!K62</f>
        <v>29.06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48.43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36.36</v>
      </c>
      <c r="H63">
        <f>PPCL_Spot!S63</f>
        <v>16.489999999999998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74.049999999999983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38.74</v>
      </c>
      <c r="Z63" s="75">
        <f>IEX!Q63</f>
        <v>0</v>
      </c>
      <c r="AA63" s="117">
        <f>STOA!K63</f>
        <v>20.34</v>
      </c>
      <c r="AB63" s="117">
        <f>-STOA!Q63</f>
        <v>0</v>
      </c>
      <c r="AC63">
        <f t="shared" si="0"/>
        <v>2.9505875667742885</v>
      </c>
      <c r="AD63">
        <f t="shared" si="1"/>
        <v>332.34345411212212</v>
      </c>
      <c r="AE63">
        <f>'IDT-1'!E63</f>
        <v>0</v>
      </c>
      <c r="AF63" s="26"/>
      <c r="AG63">
        <f t="shared" si="2"/>
        <v>332.34345411212212</v>
      </c>
      <c r="AI63" s="75">
        <f>PXIL!K63</f>
        <v>0</v>
      </c>
      <c r="AJ63" s="75">
        <f>PXIL!Q63</f>
        <v>0</v>
      </c>
      <c r="AK63" s="75">
        <f>RTM_IEX!K63</f>
        <v>77.48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38.74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36.36</v>
      </c>
      <c r="H64">
        <f>PPCL_Spot!S64</f>
        <v>16.489999999999998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74.049999999999983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48.43</v>
      </c>
      <c r="Z64" s="75">
        <f>IEX!Q64</f>
        <v>0</v>
      </c>
      <c r="AA64" s="117">
        <f>STOA!K64</f>
        <v>20.34</v>
      </c>
      <c r="AB64" s="117">
        <f>-STOA!Q64</f>
        <v>0</v>
      </c>
      <c r="AC64">
        <f t="shared" si="0"/>
        <v>2.6950355667742882</v>
      </c>
      <c r="AD64">
        <f t="shared" si="1"/>
        <v>303.55900611212212</v>
      </c>
      <c r="AE64">
        <f>'IDT-1'!E64</f>
        <v>0</v>
      </c>
      <c r="AF64" s="26"/>
      <c r="AG64">
        <f t="shared" si="2"/>
        <v>303.55900611212212</v>
      </c>
      <c r="AI64" s="75">
        <f>PXIL!K64</f>
        <v>0</v>
      </c>
      <c r="AJ64" s="75">
        <f>PXIL!Q64</f>
        <v>0</v>
      </c>
      <c r="AK64" s="75">
        <f>RTM_IEX!K64</f>
        <v>29.06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48.43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36.36</v>
      </c>
      <c r="H65">
        <f>PPCL_Spot!S65</f>
        <v>17.455151346848101</v>
      </c>
      <c r="I65">
        <f>Bawana_NG!S65</f>
        <v>31.001412566343003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74.049999999999983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48.43</v>
      </c>
      <c r="Z65" s="75">
        <f>IEX!Q65</f>
        <v>0</v>
      </c>
      <c r="AA65" s="117">
        <f>STOA!K65</f>
        <v>20.34</v>
      </c>
      <c r="AB65" s="117">
        <f>-STOA!Q65</f>
        <v>0</v>
      </c>
      <c r="AC65">
        <f t="shared" si="0"/>
        <v>2.4478133292103701</v>
      </c>
      <c r="AD65">
        <f t="shared" si="1"/>
        <v>275.71279226287709</v>
      </c>
      <c r="AE65">
        <f>'IDT-1'!E65</f>
        <v>0</v>
      </c>
      <c r="AF65" s="26"/>
      <c r="AG65">
        <f t="shared" si="2"/>
        <v>275.71279226287709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48.43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2.0936412888508698</v>
      </c>
      <c r="F66">
        <f>GT_Spot!S66</f>
        <v>0</v>
      </c>
      <c r="G66">
        <f>PPCL_NG!S66</f>
        <v>36.36</v>
      </c>
      <c r="H66">
        <f>PPCL_Spot!S66</f>
        <v>17.455151346848101</v>
      </c>
      <c r="I66">
        <f>Bawana_NG!S66</f>
        <v>31.001412566343003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74.049999999999983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48.43</v>
      </c>
      <c r="Z66" s="75">
        <f>IEX!Q66</f>
        <v>0</v>
      </c>
      <c r="AA66" s="117">
        <f>STOA!K66</f>
        <v>20.34</v>
      </c>
      <c r="AB66" s="117">
        <f>-STOA!Q66</f>
        <v>0</v>
      </c>
      <c r="AC66">
        <f t="shared" si="0"/>
        <v>2.4478098057779696</v>
      </c>
      <c r="AD66">
        <f t="shared" si="1"/>
        <v>275.71239539626396</v>
      </c>
      <c r="AE66">
        <f>'IDT-1'!E66</f>
        <v>0</v>
      </c>
      <c r="AF66" s="26"/>
      <c r="AG66">
        <f t="shared" si="2"/>
        <v>275.71239539626396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48.43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2.0936412888508698</v>
      </c>
      <c r="F67">
        <f>GT_Spot!S67</f>
        <v>0</v>
      </c>
      <c r="G67">
        <f>PPCL_NG!S67</f>
        <v>36.36</v>
      </c>
      <c r="H67">
        <f>PPCL_Spot!S67</f>
        <v>17.455151346848101</v>
      </c>
      <c r="I67">
        <f>Bawana_NG!S67</f>
        <v>31.001412566343003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74.36999999999999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38.74</v>
      </c>
      <c r="Z67" s="75">
        <f>IEX!Q67</f>
        <v>0</v>
      </c>
      <c r="AA67" s="117">
        <f>STOA!K67</f>
        <v>20.34</v>
      </c>
      <c r="AB67" s="117">
        <f>-STOA!Q67</f>
        <v>0</v>
      </c>
      <c r="AC67">
        <f t="shared" si="0"/>
        <v>2.7062658057779698</v>
      </c>
      <c r="AD67">
        <f t="shared" si="1"/>
        <v>304.82393939626405</v>
      </c>
      <c r="AE67">
        <f>'IDT-1'!E67</f>
        <v>0</v>
      </c>
      <c r="AF67" s="26"/>
      <c r="AG67">
        <f t="shared" si="2"/>
        <v>304.82393939626405</v>
      </c>
      <c r="AI67" s="75">
        <f>PXIL!K67</f>
        <v>0</v>
      </c>
      <c r="AJ67" s="75">
        <f>PXIL!Q67</f>
        <v>0</v>
      </c>
      <c r="AK67" s="75">
        <f>RTM_IEX!K67</f>
        <v>48.43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38.74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2.0936412888508698</v>
      </c>
      <c r="F68">
        <f>GT_Spot!S68</f>
        <v>0</v>
      </c>
      <c r="G68">
        <f>PPCL_NG!S68</f>
        <v>36.36</v>
      </c>
      <c r="H68">
        <f>PPCL_Spot!S68</f>
        <v>17.455151346848101</v>
      </c>
      <c r="I68">
        <f>Bawana_NG!S68</f>
        <v>31.001412566343003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74.36999999999999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48.42</v>
      </c>
      <c r="Z68" s="75">
        <f>IEX!Q68</f>
        <v>0</v>
      </c>
      <c r="AA68" s="117">
        <f>STOA!K68</f>
        <v>20.34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2.4505378057779694</v>
      </c>
      <c r="AD68">
        <f t="shared" ref="AD68:AD98" si="4">SUM(B68:AB68,AI68:AR68)-AC68</f>
        <v>276.01966739626397</v>
      </c>
      <c r="AE68">
        <f>'IDT-1'!E68</f>
        <v>0</v>
      </c>
      <c r="AF68" s="26"/>
      <c r="AG68">
        <f t="shared" ref="AG68:AG98" si="5">SUM(AD68:AF68)+AT68</f>
        <v>276.01966739626397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48.43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2.0936412888508698</v>
      </c>
      <c r="F69">
        <f>GT_Spot!S69</f>
        <v>0</v>
      </c>
      <c r="G69">
        <f>PPCL_NG!S69</f>
        <v>36.36</v>
      </c>
      <c r="H69">
        <f>PPCL_Spot!S69</f>
        <v>17.455151346848101</v>
      </c>
      <c r="I69">
        <f>Bawana_NG!S69</f>
        <v>31.001412566343003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74.36999999999999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48.43</v>
      </c>
      <c r="Z69" s="75">
        <f>IEX!Q69</f>
        <v>0</v>
      </c>
      <c r="AA69" s="117">
        <f>STOA!K69</f>
        <v>20.34</v>
      </c>
      <c r="AB69" s="117">
        <f>-STOA!Q69</f>
        <v>0</v>
      </c>
      <c r="AC69">
        <f t="shared" si="3"/>
        <v>2.4506258057779697</v>
      </c>
      <c r="AD69">
        <f t="shared" si="4"/>
        <v>276.02957939626401</v>
      </c>
      <c r="AE69">
        <f>'IDT-1'!E69</f>
        <v>0</v>
      </c>
      <c r="AF69" s="26"/>
      <c r="AG69">
        <f t="shared" si="5"/>
        <v>276.02957939626401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48.43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2.0936412888508698</v>
      </c>
      <c r="F70">
        <f>GT_Spot!S70</f>
        <v>0</v>
      </c>
      <c r="G70">
        <f>PPCL_NG!S70</f>
        <v>36.36</v>
      </c>
      <c r="H70">
        <f>PPCL_Spot!S70</f>
        <v>17.455151346848101</v>
      </c>
      <c r="I70">
        <f>Bawana_NG!S70</f>
        <v>31.001412566343003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74.36999999999999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48.43</v>
      </c>
      <c r="Z70" s="75">
        <f>IEX!Q70</f>
        <v>0</v>
      </c>
      <c r="AA70" s="117">
        <f>STOA!K70</f>
        <v>20.34</v>
      </c>
      <c r="AB70" s="117">
        <f>-STOA!Q70</f>
        <v>0</v>
      </c>
      <c r="AC70">
        <f t="shared" si="3"/>
        <v>2.4506258057779697</v>
      </c>
      <c r="AD70">
        <f t="shared" si="4"/>
        <v>276.02957939626401</v>
      </c>
      <c r="AE70">
        <f>'IDT-1'!E70</f>
        <v>0</v>
      </c>
      <c r="AF70" s="26"/>
      <c r="AG70">
        <f t="shared" si="5"/>
        <v>276.02957939626401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48.43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2.0936412888508698</v>
      </c>
      <c r="F71">
        <f>GT_Spot!S71</f>
        <v>0</v>
      </c>
      <c r="G71">
        <f>PPCL_NG!S71</f>
        <v>36.36</v>
      </c>
      <c r="H71">
        <f>PPCL_Spot!S71</f>
        <v>17.455151346848101</v>
      </c>
      <c r="I71">
        <f>Bawana_NG!S71</f>
        <v>31.001412566343003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74.36999999999999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19.37</v>
      </c>
      <c r="Z71" s="75">
        <f>IEX!Q71</f>
        <v>0</v>
      </c>
      <c r="AA71" s="117">
        <f>STOA!K71</f>
        <v>20.34</v>
      </c>
      <c r="AB71" s="117">
        <f>-STOA!Q71</f>
        <v>0</v>
      </c>
      <c r="AC71">
        <f t="shared" si="3"/>
        <v>1.9391698057779694</v>
      </c>
      <c r="AD71">
        <f t="shared" si="4"/>
        <v>218.42103539626402</v>
      </c>
      <c r="AE71">
        <f>'IDT-1'!E71</f>
        <v>0</v>
      </c>
      <c r="AF71" s="26"/>
      <c r="AG71">
        <f t="shared" si="5"/>
        <v>218.42103539626402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2.0936412888508698</v>
      </c>
      <c r="F72">
        <f>GT_Spot!S72</f>
        <v>0</v>
      </c>
      <c r="G72">
        <f>PPCL_NG!S72</f>
        <v>36.36</v>
      </c>
      <c r="H72">
        <f>PPCL_Spot!S72</f>
        <v>17.455151346848101</v>
      </c>
      <c r="I72">
        <f>Bawana_NG!S72</f>
        <v>31.001412566343003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74.36999999999999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29.05</v>
      </c>
      <c r="Z72" s="75">
        <f>IEX!Q72</f>
        <v>0</v>
      </c>
      <c r="AA72" s="117">
        <f>STOA!K72</f>
        <v>20.34</v>
      </c>
      <c r="AB72" s="117">
        <f>-STOA!Q72</f>
        <v>0</v>
      </c>
      <c r="AC72">
        <f t="shared" si="3"/>
        <v>2.4931298057779694</v>
      </c>
      <c r="AD72">
        <f t="shared" si="4"/>
        <v>280.81707539626399</v>
      </c>
      <c r="AE72">
        <f>'IDT-1'!E72</f>
        <v>0</v>
      </c>
      <c r="AF72" s="26"/>
      <c r="AG72">
        <f t="shared" si="5"/>
        <v>280.81707539626399</v>
      </c>
      <c r="AI72" s="75">
        <f>PXIL!K72</f>
        <v>0</v>
      </c>
      <c r="AJ72" s="75">
        <f>PXIL!Q72</f>
        <v>0</v>
      </c>
      <c r="AK72" s="75">
        <f>RTM_IEX!K72</f>
        <v>43.58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29.06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2.0936412888508698</v>
      </c>
      <c r="F73">
        <f>GT_Spot!S73</f>
        <v>0</v>
      </c>
      <c r="G73">
        <f>PPCL_NG!S73</f>
        <v>36.36</v>
      </c>
      <c r="H73">
        <f>PPCL_Spot!S73</f>
        <v>17.455151346848101</v>
      </c>
      <c r="I73">
        <f>Bawana_NG!S73</f>
        <v>31.001412566343003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74.36999999999999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29.05</v>
      </c>
      <c r="Z73" s="75">
        <f>IEX!Q73</f>
        <v>0</v>
      </c>
      <c r="AA73" s="117">
        <f>STOA!K73</f>
        <v>20.34</v>
      </c>
      <c r="AB73" s="117">
        <f>-STOA!Q73</f>
        <v>0</v>
      </c>
      <c r="AC73">
        <f t="shared" si="3"/>
        <v>2.1096258057779695</v>
      </c>
      <c r="AD73">
        <f t="shared" si="4"/>
        <v>237.62057939626402</v>
      </c>
      <c r="AE73">
        <f>'IDT-1'!E73</f>
        <v>0</v>
      </c>
      <c r="AF73" s="26"/>
      <c r="AG73">
        <f t="shared" si="5"/>
        <v>237.62057939626402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29.06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2.0936412888508698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31.001412566343003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74.36999999999999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29.05</v>
      </c>
      <c r="Z74" s="75">
        <f>IEX!Q74</f>
        <v>0</v>
      </c>
      <c r="AA74" s="117">
        <f>STOA!K74</f>
        <v>20.34</v>
      </c>
      <c r="AB74" s="117">
        <f>-STOA!Q74</f>
        <v>0</v>
      </c>
      <c r="AC74">
        <f t="shared" si="3"/>
        <v>1.9560204739257061</v>
      </c>
      <c r="AD74">
        <f t="shared" si="4"/>
        <v>220.31903338126816</v>
      </c>
      <c r="AE74">
        <f>'IDT-1'!E74</f>
        <v>0</v>
      </c>
      <c r="AF74" s="26"/>
      <c r="AG74">
        <f t="shared" si="5"/>
        <v>220.31903338126816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29.06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2.1114342743085261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31.001412566343003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9.68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1.4382090521977335</v>
      </c>
      <c r="AD75">
        <f t="shared" si="4"/>
        <v>161.99463778845382</v>
      </c>
      <c r="AE75">
        <f>'IDT-1'!E75</f>
        <v>0</v>
      </c>
      <c r="AF75" s="26"/>
      <c r="AG75">
        <f t="shared" si="5"/>
        <v>161.99463778845382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9.69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2.1114342743085261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31.001412566343003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17.14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1.5655450521977334</v>
      </c>
      <c r="AD76">
        <f t="shared" si="4"/>
        <v>176.33730178845377</v>
      </c>
      <c r="AE76">
        <f>'IDT-1'!E76</f>
        <v>0</v>
      </c>
      <c r="AF76" s="26"/>
      <c r="AG76">
        <f t="shared" si="5"/>
        <v>176.33730178845377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16.7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2.1114342743085261</v>
      </c>
      <c r="F77">
        <f>GT_Spot!S77</f>
        <v>0</v>
      </c>
      <c r="G77">
        <f>PPCL_NG!S77</f>
        <v>36.36</v>
      </c>
      <c r="H77">
        <f>PPCL_Spot!S77</f>
        <v>0</v>
      </c>
      <c r="I77">
        <f>Bawana_NG!S77</f>
        <v>31.001412566343003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20.05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1.9066330521977339</v>
      </c>
      <c r="AD77">
        <f t="shared" si="4"/>
        <v>214.75621378845381</v>
      </c>
      <c r="AE77">
        <f>'IDT-1'!E77</f>
        <v>0</v>
      </c>
      <c r="AF77" s="26"/>
      <c r="AG77">
        <f t="shared" si="5"/>
        <v>214.75621378845381</v>
      </c>
      <c r="AI77" s="75">
        <f>PXIL!K77</f>
        <v>0</v>
      </c>
      <c r="AJ77" s="75">
        <f>PXIL!Q77</f>
        <v>0</v>
      </c>
      <c r="AK77" s="75">
        <f>RTM_IEX!K77</f>
        <v>38.74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13.81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2.1114342743085261</v>
      </c>
      <c r="F78">
        <f>GT_Spot!S78</f>
        <v>0</v>
      </c>
      <c r="G78">
        <f>PPCL_NG!S78</f>
        <v>36.36</v>
      </c>
      <c r="H78">
        <f>PPCL_Spot!S78</f>
        <v>0</v>
      </c>
      <c r="I78">
        <f>Bawana_NG!S78</f>
        <v>31.001412566343003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22.76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1.5657210521977334</v>
      </c>
      <c r="AD78">
        <f t="shared" si="4"/>
        <v>176.35712578845377</v>
      </c>
      <c r="AE78">
        <f>'IDT-1'!E78</f>
        <v>0</v>
      </c>
      <c r="AF78" s="26"/>
      <c r="AG78">
        <f t="shared" si="5"/>
        <v>176.35712578845377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11.1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2.1114342743085261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1.268356621613915</v>
      </c>
      <c r="AD79">
        <f t="shared" si="4"/>
        <v>142.86307765269461</v>
      </c>
      <c r="AE79">
        <f>'IDT-1'!E79</f>
        <v>0</v>
      </c>
      <c r="AF79" s="26"/>
      <c r="AG79">
        <f t="shared" si="5"/>
        <v>142.86307765269461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2.1114342743085261</v>
      </c>
      <c r="F80">
        <f>GT_Spot!S80</f>
        <v>0</v>
      </c>
      <c r="G80">
        <f>PPCL_NG!S80</f>
        <v>36.36</v>
      </c>
      <c r="H80">
        <f>PPCL_Spot!S80</f>
        <v>0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73.69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1.268356621613915</v>
      </c>
      <c r="AD80">
        <f t="shared" si="4"/>
        <v>142.86307765269461</v>
      </c>
      <c r="AE80">
        <f>'IDT-1'!E80</f>
        <v>0</v>
      </c>
      <c r="AF80" s="26"/>
      <c r="AG80">
        <f t="shared" si="5"/>
        <v>142.86307765269461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2.1114342743085261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1.268356621613915</v>
      </c>
      <c r="AD81">
        <f t="shared" si="4"/>
        <v>142.86307765269461</v>
      </c>
      <c r="AE81">
        <f>'IDT-1'!E81</f>
        <v>0</v>
      </c>
      <c r="AF81" s="26"/>
      <c r="AG81">
        <f t="shared" si="5"/>
        <v>142.86307765269461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2.1114342743085261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1.524084621613915</v>
      </c>
      <c r="AD82">
        <f t="shared" si="4"/>
        <v>171.66734965269461</v>
      </c>
      <c r="AE82">
        <f>'IDT-1'!E82</f>
        <v>0</v>
      </c>
      <c r="AF82" s="26"/>
      <c r="AG82">
        <f t="shared" si="5"/>
        <v>171.66734965269461</v>
      </c>
      <c r="AI82" s="75">
        <f>PXIL!K82</f>
        <v>0</v>
      </c>
      <c r="AJ82" s="75">
        <f>PXIL!Q82</f>
        <v>0</v>
      </c>
      <c r="AK82" s="75">
        <f>RTM_IEX!K82</f>
        <v>29.06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2.1114342743085261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27.9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1.8649086216139152</v>
      </c>
      <c r="AD83">
        <f t="shared" si="4"/>
        <v>210.05652565269463</v>
      </c>
      <c r="AE83">
        <f>'IDT-1'!E83</f>
        <v>0</v>
      </c>
      <c r="AF83" s="26"/>
      <c r="AG83">
        <f t="shared" si="5"/>
        <v>135.05652565269463</v>
      </c>
      <c r="AI83" s="75">
        <f>PXIL!K83</f>
        <v>0</v>
      </c>
      <c r="AJ83" s="75">
        <f>PXIL!Q83</f>
        <v>0</v>
      </c>
      <c r="AK83" s="75">
        <f>RTM_IEX!K83</f>
        <v>29.05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10.84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2.1114342743085261</v>
      </c>
      <c r="F84">
        <f>GT_Spot!S84</f>
        <v>0</v>
      </c>
      <c r="G84">
        <f>PPCL_NG!S84</f>
        <v>36.36</v>
      </c>
      <c r="H84">
        <f>PPCL_Spot!S84</f>
        <v>11.262963937878387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35.06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2.3472627042672451</v>
      </c>
      <c r="AD84">
        <f t="shared" si="4"/>
        <v>264.38713550791971</v>
      </c>
      <c r="AE84">
        <f>'IDT-1'!E84</f>
        <v>0</v>
      </c>
      <c r="AF84" s="26"/>
      <c r="AG84">
        <f t="shared" si="5"/>
        <v>189.38713550791971</v>
      </c>
      <c r="AI84" s="75">
        <f>PXIL!K84</f>
        <v>0</v>
      </c>
      <c r="AJ84" s="75">
        <f>PXIL!Q84</f>
        <v>0</v>
      </c>
      <c r="AK84" s="75">
        <f>RTM_IEX!K84</f>
        <v>62.95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13.33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2.1114342743085261</v>
      </c>
      <c r="F85">
        <f>GT_Spot!S85</f>
        <v>0</v>
      </c>
      <c r="G85">
        <f>PPCL_NG!S85</f>
        <v>36.36</v>
      </c>
      <c r="H85">
        <f>PPCL_Spot!S85</f>
        <v>11.262963937878387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73.69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39.61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2.3472627042672451</v>
      </c>
      <c r="AD85">
        <f t="shared" si="4"/>
        <v>264.38713550791971</v>
      </c>
      <c r="AE85">
        <f>'IDT-1'!E85</f>
        <v>0</v>
      </c>
      <c r="AF85" s="26"/>
      <c r="AG85">
        <f t="shared" si="5"/>
        <v>189.38713550791971</v>
      </c>
      <c r="AI85" s="75">
        <f>PXIL!K85</f>
        <v>0</v>
      </c>
      <c r="AJ85" s="75">
        <f>PXIL!Q85</f>
        <v>0</v>
      </c>
      <c r="AK85" s="75">
        <f>RTM_IEX!K85</f>
        <v>62.95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8.7799999999999994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2.1114342743085261</v>
      </c>
      <c r="F86">
        <f>GT_Spot!S86</f>
        <v>0</v>
      </c>
      <c r="G86">
        <f>PPCL_NG!S86</f>
        <v>36.36</v>
      </c>
      <c r="H86">
        <f>PPCL_Spot!S86</f>
        <v>11.262963937878387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73.69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39.61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2.1767187042672451</v>
      </c>
      <c r="AD86">
        <f t="shared" si="4"/>
        <v>245.17767950791972</v>
      </c>
      <c r="AE86">
        <f>'IDT-1'!E86</f>
        <v>0</v>
      </c>
      <c r="AF86" s="26"/>
      <c r="AG86">
        <f t="shared" si="5"/>
        <v>170.17767950791972</v>
      </c>
      <c r="AI86" s="75">
        <f>PXIL!K86</f>
        <v>0</v>
      </c>
      <c r="AJ86" s="75">
        <f>PXIL!Q86</f>
        <v>0</v>
      </c>
      <c r="AK86" s="75">
        <f>RTM_IEX!K86</f>
        <v>43.58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8.77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2.1114342743085261</v>
      </c>
      <c r="F87">
        <f>GT_Spot!S87</f>
        <v>0</v>
      </c>
      <c r="G87">
        <f>PPCL_NG!S87</f>
        <v>36.36</v>
      </c>
      <c r="H87">
        <f>PPCL_Spot!S87</f>
        <v>11.262963937878387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73.69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24.06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1.7873187042672452</v>
      </c>
      <c r="AD87">
        <f t="shared" si="4"/>
        <v>201.31707950791969</v>
      </c>
      <c r="AE87">
        <f>'IDT-1'!E87</f>
        <v>0</v>
      </c>
      <c r="AF87" s="26"/>
      <c r="AG87">
        <f t="shared" si="5"/>
        <v>126.31707950791969</v>
      </c>
      <c r="AI87" s="75">
        <f>PXIL!K87</f>
        <v>0</v>
      </c>
      <c r="AJ87" s="75">
        <f>PXIL!Q87</f>
        <v>0</v>
      </c>
      <c r="AK87" s="75">
        <f>RTM_IEX!K87</f>
        <v>19.37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4.28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2.1114342743085261</v>
      </c>
      <c r="F88">
        <f>GT_Spot!S88</f>
        <v>0</v>
      </c>
      <c r="G88">
        <f>PPCL_NG!S88</f>
        <v>36.36</v>
      </c>
      <c r="H88">
        <f>PPCL_Spot!S88</f>
        <v>11.262963937878387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73.69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38.71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2.2019747042672453</v>
      </c>
      <c r="AD88">
        <f t="shared" si="4"/>
        <v>248.02242350791968</v>
      </c>
      <c r="AE88">
        <f>'IDT-1'!E88</f>
        <v>0</v>
      </c>
      <c r="AF88" s="26"/>
      <c r="AG88">
        <f t="shared" si="5"/>
        <v>173.02242350791968</v>
      </c>
      <c r="AI88" s="75">
        <f>PXIL!K88</f>
        <v>0</v>
      </c>
      <c r="AJ88" s="75">
        <f>PXIL!Q88</f>
        <v>0</v>
      </c>
      <c r="AK88" s="75">
        <f>RTM_IEX!K88</f>
        <v>48.43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7.69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2.1114342743085261</v>
      </c>
      <c r="F89">
        <f>GT_Spot!S89</f>
        <v>0</v>
      </c>
      <c r="G89">
        <f>PPCL_NG!S89</f>
        <v>36.36</v>
      </c>
      <c r="H89">
        <f>PPCL_Spot!S89</f>
        <v>11.262963937878387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73.69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35.590000000000003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2.1424867042672453</v>
      </c>
      <c r="AD89">
        <f t="shared" si="4"/>
        <v>241.32191150791971</v>
      </c>
      <c r="AE89">
        <f>'IDT-1'!E89</f>
        <v>0</v>
      </c>
      <c r="AF89" s="26"/>
      <c r="AG89">
        <f t="shared" si="5"/>
        <v>166.32191150791971</v>
      </c>
      <c r="AI89" s="75">
        <f>PXIL!K89</f>
        <v>0</v>
      </c>
      <c r="AJ89" s="75">
        <f>PXIL!Q89</f>
        <v>0</v>
      </c>
      <c r="AK89" s="75">
        <f>RTM_IEX!K89</f>
        <v>48.43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4.05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2.1114342743085261</v>
      </c>
      <c r="F90">
        <f>GT_Spot!S90</f>
        <v>0</v>
      </c>
      <c r="G90">
        <f>PPCL_NG!S90</f>
        <v>36.36</v>
      </c>
      <c r="H90">
        <f>PPCL_Spot!S90</f>
        <v>11.262963937878387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73.69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34.950000000000003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1.9685107042672449</v>
      </c>
      <c r="AD90">
        <f t="shared" si="4"/>
        <v>221.72588750791968</v>
      </c>
      <c r="AE90">
        <f>'IDT-1'!E90</f>
        <v>0</v>
      </c>
      <c r="AF90" s="26"/>
      <c r="AG90">
        <f t="shared" si="5"/>
        <v>146.72588750791968</v>
      </c>
      <c r="AI90" s="75">
        <f>PXIL!K90</f>
        <v>0</v>
      </c>
      <c r="AJ90" s="75">
        <f>PXIL!Q90</f>
        <v>0</v>
      </c>
      <c r="AK90" s="75">
        <f>RTM_IEX!K90</f>
        <v>29.06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4.29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2.1114342743085261</v>
      </c>
      <c r="F91">
        <f>GT_Spot!S91</f>
        <v>0</v>
      </c>
      <c r="G91">
        <f>PPCL_NG!S91</f>
        <v>36.36</v>
      </c>
      <c r="H91">
        <f>PPCL_Spot!S91</f>
        <v>10.45</v>
      </c>
      <c r="I91">
        <f>Bawana_NG!S91</f>
        <v>30.999999999999993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74.579999999999984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15.21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1.856460621613915</v>
      </c>
      <c r="AD91">
        <f t="shared" si="4"/>
        <v>209.10497365269461</v>
      </c>
      <c r="AE91">
        <f>'IDT-1'!E91</f>
        <v>0</v>
      </c>
      <c r="AF91" s="26"/>
      <c r="AG91">
        <f t="shared" si="5"/>
        <v>134.10497365269461</v>
      </c>
      <c r="AI91" s="75">
        <f>PXIL!K91</f>
        <v>0</v>
      </c>
      <c r="AJ91" s="75">
        <f>PXIL!Q91</f>
        <v>0</v>
      </c>
      <c r="AK91" s="75">
        <f>RTM_IEX!K91</f>
        <v>38.729999999999997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1.55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2.1114342743085261</v>
      </c>
      <c r="F92">
        <f>GT_Spot!S92</f>
        <v>0</v>
      </c>
      <c r="G92">
        <f>PPCL_NG!S92</f>
        <v>36.36</v>
      </c>
      <c r="H92">
        <f>PPCL_Spot!S92</f>
        <v>10.45</v>
      </c>
      <c r="I92">
        <f>Bawana_NG!S92</f>
        <v>30.999999999999996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74.579999999999984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33.42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2.1628766216139153</v>
      </c>
      <c r="AD92">
        <f t="shared" si="4"/>
        <v>243.61855765269462</v>
      </c>
      <c r="AE92">
        <f>'IDT-1'!E92</f>
        <v>0</v>
      </c>
      <c r="AF92" s="26"/>
      <c r="AG92">
        <f t="shared" si="5"/>
        <v>168.61855765269462</v>
      </c>
      <c r="AI92" s="75">
        <f>PXIL!K92</f>
        <v>0</v>
      </c>
      <c r="AJ92" s="75">
        <f>PXIL!Q92</f>
        <v>0</v>
      </c>
      <c r="AK92" s="75">
        <f>RTM_IEX!K92</f>
        <v>53.27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3.62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2.1114342743085261</v>
      </c>
      <c r="F93">
        <f>GT_Spot!S93</f>
        <v>0</v>
      </c>
      <c r="G93">
        <f>PPCL_NG!S93</f>
        <v>36.36</v>
      </c>
      <c r="H93">
        <f>PPCL_Spot!S93</f>
        <v>10.45</v>
      </c>
      <c r="I93">
        <f>Bawana_NG!S93</f>
        <v>30.999999999999996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74.579999999999984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33.22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2.2005406216139147</v>
      </c>
      <c r="AD93">
        <f t="shared" si="4"/>
        <v>247.86089365269459</v>
      </c>
      <c r="AE93">
        <f>'IDT-1'!E93</f>
        <v>0</v>
      </c>
      <c r="AF93" s="26"/>
      <c r="AG93">
        <f t="shared" si="5"/>
        <v>172.86089365269459</v>
      </c>
      <c r="AI93" s="75">
        <f>PXIL!K93</f>
        <v>0</v>
      </c>
      <c r="AJ93" s="75">
        <f>PXIL!Q93</f>
        <v>0</v>
      </c>
      <c r="AK93" s="75">
        <f>RTM_IEX!K93</f>
        <v>58.11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3.26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2.1114342743085261</v>
      </c>
      <c r="F94">
        <f>GT_Spot!S94</f>
        <v>0</v>
      </c>
      <c r="G94">
        <f>PPCL_NG!S94</f>
        <v>36.36</v>
      </c>
      <c r="H94">
        <f>PPCL_Spot!S94</f>
        <v>0</v>
      </c>
      <c r="I94">
        <f>Bawana_NG!S94</f>
        <v>30.999999999999996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74.469999999999985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33.65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2.069156621613915</v>
      </c>
      <c r="AD94">
        <f t="shared" si="4"/>
        <v>233.06227765269458</v>
      </c>
      <c r="AE94">
        <f>'IDT-1'!E94</f>
        <v>0</v>
      </c>
      <c r="AF94" s="26"/>
      <c r="AG94">
        <f t="shared" si="5"/>
        <v>158.06227765269458</v>
      </c>
      <c r="AI94" s="75">
        <f>PXIL!K94</f>
        <v>0</v>
      </c>
      <c r="AJ94" s="75">
        <f>PXIL!Q94</f>
        <v>0</v>
      </c>
      <c r="AK94" s="75">
        <f>RTM_IEX!K94</f>
        <v>53.26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3.31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36.36</v>
      </c>
      <c r="H95">
        <f>PPCL_Spot!S95</f>
        <v>0</v>
      </c>
      <c r="I95">
        <f>Bawana_NG!S95</f>
        <v>30.999999999999996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74.469999999999985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7.6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1.6886446216139148</v>
      </c>
      <c r="AD95">
        <f t="shared" si="4"/>
        <v>190.20278965269458</v>
      </c>
      <c r="AE95">
        <f>'IDT-1'!E95</f>
        <v>0</v>
      </c>
      <c r="AF95" s="26"/>
      <c r="AG95">
        <f t="shared" si="5"/>
        <v>115.20278965269458</v>
      </c>
      <c r="AI95" s="75">
        <f>PXIL!K95</f>
        <v>0</v>
      </c>
      <c r="AJ95" s="75">
        <f>PXIL!Q95</f>
        <v>0</v>
      </c>
      <c r="AK95" s="75">
        <f>RTM_IEX!K95</f>
        <v>38.74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0.64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36.36</v>
      </c>
      <c r="H96">
        <f>PPCL_Spot!S96</f>
        <v>0</v>
      </c>
      <c r="I96">
        <f>Bawana_NG!S96</f>
        <v>30.999999999999996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74.469999999999985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35.36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2.0377406216139153</v>
      </c>
      <c r="AD96">
        <f t="shared" si="4"/>
        <v>229.52369365269462</v>
      </c>
      <c r="AE96">
        <f>'IDT-1'!E96</f>
        <v>0</v>
      </c>
      <c r="AF96" s="26"/>
      <c r="AG96">
        <f t="shared" si="5"/>
        <v>154.52369365269462</v>
      </c>
      <c r="AI96" s="75">
        <f>PXIL!K96</f>
        <v>0</v>
      </c>
      <c r="AJ96" s="75">
        <f>PXIL!Q96</f>
        <v>0</v>
      </c>
      <c r="AK96" s="75">
        <f>RTM_IEX!K96</f>
        <v>48.43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2.86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2.1114342743085261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30.999999999999993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74.469999999999985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33.31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1.7209406216139149</v>
      </c>
      <c r="AD97">
        <f t="shared" si="4"/>
        <v>193.84049365269459</v>
      </c>
      <c r="AE97">
        <f>'IDT-1'!E97</f>
        <v>0</v>
      </c>
      <c r="AF97" s="26"/>
      <c r="AG97">
        <f t="shared" si="5"/>
        <v>118.84049365269459</v>
      </c>
      <c r="AI97" s="75">
        <f>PXIL!K97</f>
        <v>0</v>
      </c>
      <c r="AJ97" s="75">
        <f>PXIL!Q97</f>
        <v>0</v>
      </c>
      <c r="AK97" s="75">
        <f>RTM_IEX!K97</f>
        <v>14.52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2.82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2.1114342743085261</v>
      </c>
      <c r="F98">
        <f>GT_Spot!S98</f>
        <v>0</v>
      </c>
      <c r="G98">
        <f>PPCL_NG!S98</f>
        <v>36.36</v>
      </c>
      <c r="H98">
        <f>PPCL_Spot!S98</f>
        <v>0</v>
      </c>
      <c r="I98">
        <f>Bawana_NG!S98</f>
        <v>30.999999999999996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74.469999999999985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35.409999999999997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1.9713006216139151</v>
      </c>
      <c r="AD98">
        <f t="shared" si="4"/>
        <v>222.04013365269461</v>
      </c>
      <c r="AE98">
        <f>'IDT-1'!E98</f>
        <v>0</v>
      </c>
      <c r="AF98" s="26"/>
      <c r="AG98">
        <f t="shared" si="5"/>
        <v>147.04013365269461</v>
      </c>
      <c r="AI98" s="75">
        <f>PXIL!K98</f>
        <v>0</v>
      </c>
      <c r="AJ98" s="75">
        <f>PXIL!Q98</f>
        <v>0</v>
      </c>
      <c r="AK98" s="75">
        <f>RTM_IEX!K98</f>
        <v>40.67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3.02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4.8675431987385255E-2</v>
      </c>
      <c r="F99">
        <f t="shared" si="6"/>
        <v>0</v>
      </c>
      <c r="G99">
        <f t="shared" si="6"/>
        <v>0.87264000000000064</v>
      </c>
      <c r="H99">
        <f t="shared" si="6"/>
        <v>0.63195920709305076</v>
      </c>
      <c r="I99">
        <f t="shared" si="6"/>
        <v>0.744015309374774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1.7762849999999994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0.42751499999999981</v>
      </c>
      <c r="Z99" s="75">
        <f t="shared" si="6"/>
        <v>0</v>
      </c>
      <c r="AA99" s="117">
        <f t="shared" si="6"/>
        <v>0.19761000000000017</v>
      </c>
      <c r="AB99" s="117">
        <f t="shared" si="6"/>
        <v>0</v>
      </c>
      <c r="AC99">
        <f t="shared" si="6"/>
        <v>4.9682290310304175E-2</v>
      </c>
      <c r="AD99">
        <f t="shared" si="6"/>
        <v>5.1214176581449076</v>
      </c>
      <c r="AE99">
        <f t="shared" si="6"/>
        <v>0</v>
      </c>
      <c r="AG99">
        <f t="shared" si="6"/>
        <v>4.8214176581449077</v>
      </c>
      <c r="AI99">
        <f t="shared" si="6"/>
        <v>0</v>
      </c>
      <c r="AJ99">
        <f t="shared" si="6"/>
        <v>0</v>
      </c>
      <c r="AK99">
        <f t="shared" si="6"/>
        <v>0.43917749999999989</v>
      </c>
      <c r="AL99">
        <f t="shared" si="6"/>
        <v>-0.23624999999999999</v>
      </c>
      <c r="AM99">
        <f t="shared" si="6"/>
        <v>0</v>
      </c>
      <c r="AN99">
        <f t="shared" si="6"/>
        <v>0</v>
      </c>
      <c r="AO99">
        <f t="shared" si="6"/>
        <v>0.26947249999999984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44729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9.0893940403973073</v>
      </c>
      <c r="I3">
        <f>Bawana_NG!R3</f>
        <v>17.819999999999997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0.30077866755549626</v>
      </c>
      <c r="AD3">
        <f>SUM(B3:AB3,AI3:AR3)-AC3</f>
        <v>33.8786153728418</v>
      </c>
      <c r="AE3">
        <f>'IDT-1'!D3</f>
        <v>0</v>
      </c>
      <c r="AF3" s="26"/>
      <c r="AG3">
        <f>SUM(AD3:AF3)</f>
        <v>33.8786153728418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9.0893940403973073</v>
      </c>
      <c r="I4">
        <f>Bawana_NG!R4</f>
        <v>17.819999999999997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0.30077866755549626</v>
      </c>
      <c r="AD4">
        <f t="shared" ref="AD4:AD67" si="1">SUM(B4:AB4,AI4:AR4)-AC4</f>
        <v>33.8786153728418</v>
      </c>
      <c r="AE4">
        <f>'IDT-1'!D4</f>
        <v>0</v>
      </c>
      <c r="AF4" s="26"/>
      <c r="AG4">
        <f t="shared" ref="AG4:AG67" si="2">SUM(AD4:AF4)</f>
        <v>33.8786153728418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9.0893940403973073</v>
      </c>
      <c r="I5">
        <f>Bawana_NG!R5</f>
        <v>17.819999999999997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0.30344210581215486</v>
      </c>
      <c r="AD5">
        <f t="shared" si="1"/>
        <v>33.575951934585149</v>
      </c>
      <c r="AE5">
        <f>'IDT-1'!D5</f>
        <v>0</v>
      </c>
      <c r="AF5" s="26"/>
      <c r="AG5">
        <f t="shared" si="2"/>
        <v>33.575951934585149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-0.3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9.0893940403973073</v>
      </c>
      <c r="I6">
        <f>Bawana_NG!R6</f>
        <v>17.819999999999997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0.30344210581215486</v>
      </c>
      <c r="AD6">
        <f t="shared" si="1"/>
        <v>33.575951934585149</v>
      </c>
      <c r="AE6">
        <f>'IDT-1'!D6</f>
        <v>0</v>
      </c>
      <c r="AF6" s="26"/>
      <c r="AG6">
        <f t="shared" si="2"/>
        <v>33.575951934585149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-0.3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9.0893940403973073</v>
      </c>
      <c r="I7">
        <f>Bawana_NG!R7</f>
        <v>22.819999999999997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0.35543242058213065</v>
      </c>
      <c r="AD7">
        <f t="shared" si="1"/>
        <v>37.623961619815162</v>
      </c>
      <c r="AE7">
        <f>'IDT-1'!D7</f>
        <v>0</v>
      </c>
      <c r="AF7" s="26"/>
      <c r="AG7">
        <f t="shared" si="2"/>
        <v>37.623961619815162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-1.2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9.0893940403973073</v>
      </c>
      <c r="I8">
        <f>Bawana_NG!R8</f>
        <v>13.819999999999997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0.2664664803077158</v>
      </c>
      <c r="AD8">
        <f t="shared" si="1"/>
        <v>29.812927560089584</v>
      </c>
      <c r="AE8">
        <f>'IDT-1'!D8</f>
        <v>0</v>
      </c>
      <c r="AF8" s="26"/>
      <c r="AG8">
        <f t="shared" si="2"/>
        <v>29.812927560089584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-0.1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9.0893940403973073</v>
      </c>
      <c r="I9">
        <f>Bawana_NG!R9</f>
        <v>15.819999999999997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0.28317866755549626</v>
      </c>
      <c r="AD9">
        <f t="shared" si="1"/>
        <v>31.896215372841802</v>
      </c>
      <c r="AE9">
        <f>'IDT-1'!D9</f>
        <v>0</v>
      </c>
      <c r="AF9" s="26"/>
      <c r="AG9">
        <f t="shared" si="2"/>
        <v>31.896215372841802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9.0893940403973073</v>
      </c>
      <c r="I10">
        <f>Bawana_NG!R10</f>
        <v>14.819999999999997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0.27437866755549628</v>
      </c>
      <c r="AD10">
        <f t="shared" si="1"/>
        <v>30.905015372841806</v>
      </c>
      <c r="AE10">
        <f>'IDT-1'!D10</f>
        <v>0</v>
      </c>
      <c r="AF10" s="26"/>
      <c r="AG10">
        <f t="shared" si="2"/>
        <v>30.905015372841806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9.0893940403973073</v>
      </c>
      <c r="I11">
        <f>Bawana_NG!R11</f>
        <v>14.819999999999997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0.27437866755549628</v>
      </c>
      <c r="AD11">
        <f t="shared" si="1"/>
        <v>30.905015372841806</v>
      </c>
      <c r="AE11">
        <f>'IDT-1'!D11</f>
        <v>0</v>
      </c>
      <c r="AF11" s="26"/>
      <c r="AG11">
        <f t="shared" si="2"/>
        <v>30.905015372841806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9.0893940403973073</v>
      </c>
      <c r="I12">
        <f>Bawana_NG!R12</f>
        <v>13.819999999999997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0.26557866755549625</v>
      </c>
      <c r="AD12">
        <f t="shared" si="1"/>
        <v>29.913815372841807</v>
      </c>
      <c r="AE12">
        <f>'IDT-1'!D12</f>
        <v>0</v>
      </c>
      <c r="AF12" s="26"/>
      <c r="AG12">
        <f t="shared" si="2"/>
        <v>29.913815372841807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9.0893940403973073</v>
      </c>
      <c r="I13">
        <f>Bawana_NG!R13</f>
        <v>19.819999999999997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0.31837866755549626</v>
      </c>
      <c r="AD13">
        <f t="shared" si="1"/>
        <v>35.861015372841806</v>
      </c>
      <c r="AE13">
        <f>'IDT-1'!D13</f>
        <v>0</v>
      </c>
      <c r="AF13" s="26"/>
      <c r="AG13">
        <f t="shared" si="2"/>
        <v>35.861015372841806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9.0893940403973073</v>
      </c>
      <c r="I14">
        <f>Bawana_NG!R14</f>
        <v>10.819999999999999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0.2391786675554963</v>
      </c>
      <c r="AD14">
        <f t="shared" si="1"/>
        <v>26.940215372841809</v>
      </c>
      <c r="AE14">
        <f>'IDT-1'!D14</f>
        <v>0</v>
      </c>
      <c r="AF14" s="26"/>
      <c r="AG14">
        <f t="shared" si="2"/>
        <v>26.940215372841809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9.0893940403973073</v>
      </c>
      <c r="I15">
        <f>Bawana_NG!R15</f>
        <v>12.819999999999997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0.25677866755549628</v>
      </c>
      <c r="AD15">
        <f t="shared" si="1"/>
        <v>28.922615372841804</v>
      </c>
      <c r="AE15">
        <f>'IDT-1'!D15</f>
        <v>0</v>
      </c>
      <c r="AF15" s="26"/>
      <c r="AG15">
        <f t="shared" si="2"/>
        <v>28.922615372841804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9.0893940403973073</v>
      </c>
      <c r="I16">
        <f>Bawana_NG!R16</f>
        <v>12.819999999999997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0.25677866755549628</v>
      </c>
      <c r="AD16">
        <f t="shared" si="1"/>
        <v>28.922615372841804</v>
      </c>
      <c r="AE16">
        <f>'IDT-1'!D16</f>
        <v>0</v>
      </c>
      <c r="AF16" s="26"/>
      <c r="AG16">
        <f t="shared" si="2"/>
        <v>28.922615372841804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9.0893940403973073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0.19517866755549629</v>
      </c>
      <c r="AD17">
        <f t="shared" si="1"/>
        <v>21.98421537284181</v>
      </c>
      <c r="AE17">
        <f>'IDT-1'!D17</f>
        <v>0</v>
      </c>
      <c r="AF17" s="26"/>
      <c r="AG17">
        <f t="shared" si="2"/>
        <v>21.98421537284181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9.0893940403973073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0.19517866755549629</v>
      </c>
      <c r="AD18">
        <f t="shared" si="1"/>
        <v>21.98421537284181</v>
      </c>
      <c r="AE18">
        <f>'IDT-1'!D18</f>
        <v>0</v>
      </c>
      <c r="AF18" s="26"/>
      <c r="AG18">
        <f t="shared" si="2"/>
        <v>21.98421537284181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9.0893940403973073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0.2932106675554963</v>
      </c>
      <c r="AD19">
        <f t="shared" si="1"/>
        <v>33.026183372841807</v>
      </c>
      <c r="AE19">
        <f>'IDT-1'!D19</f>
        <v>0</v>
      </c>
      <c r="AF19" s="26"/>
      <c r="AG19">
        <f t="shared" si="2"/>
        <v>33.026183372841807</v>
      </c>
      <c r="AI19" s="75">
        <f>PXIL!L19</f>
        <v>0</v>
      </c>
      <c r="AJ19" s="75">
        <f>PXIL!R19</f>
        <v>0</v>
      </c>
      <c r="AK19" s="75">
        <f>RTM_IEX!L19</f>
        <v>11.14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9.0893940403973073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0.23777066755549628</v>
      </c>
      <c r="AD20">
        <f t="shared" si="1"/>
        <v>26.78162337284181</v>
      </c>
      <c r="AE20">
        <f>'IDT-1'!D20</f>
        <v>0</v>
      </c>
      <c r="AF20" s="26"/>
      <c r="AG20">
        <f t="shared" si="2"/>
        <v>26.78162337284181</v>
      </c>
      <c r="AI20" s="75">
        <f>PXIL!L20</f>
        <v>0</v>
      </c>
      <c r="AJ20" s="75">
        <f>PXIL!R20</f>
        <v>0</v>
      </c>
      <c r="AK20" s="75">
        <f>RTM_IEX!L20</f>
        <v>4.84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9.0893940403973073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0.25906666755549629</v>
      </c>
      <c r="AD21">
        <f t="shared" si="1"/>
        <v>29.180327372841806</v>
      </c>
      <c r="AE21">
        <f>'IDT-1'!D21</f>
        <v>0</v>
      </c>
      <c r="AF21" s="26"/>
      <c r="AG21">
        <f t="shared" si="2"/>
        <v>29.180327372841806</v>
      </c>
      <c r="AI21" s="75">
        <f>PXIL!L21</f>
        <v>0</v>
      </c>
      <c r="AJ21" s="75">
        <f>PXIL!R21</f>
        <v>0</v>
      </c>
      <c r="AK21" s="75">
        <f>RTM_IEX!L21</f>
        <v>7.26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9.0893940403973073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0.25994666755549628</v>
      </c>
      <c r="AD22">
        <f t="shared" si="1"/>
        <v>29.279447372841808</v>
      </c>
      <c r="AE22">
        <f>'IDT-1'!D22</f>
        <v>0</v>
      </c>
      <c r="AF22" s="26"/>
      <c r="AG22">
        <f t="shared" si="2"/>
        <v>29.279447372841808</v>
      </c>
      <c r="AI22" s="75">
        <f>PXIL!L22</f>
        <v>0</v>
      </c>
      <c r="AJ22" s="75">
        <f>PXIL!R22</f>
        <v>0</v>
      </c>
      <c r="AK22" s="75">
        <f>RTM_IEX!L22</f>
        <v>7.36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9.0893940403973073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0.26082666755549627</v>
      </c>
      <c r="AD23">
        <f t="shared" si="1"/>
        <v>29.378567372841811</v>
      </c>
      <c r="AE23">
        <f>'IDT-1'!D23</f>
        <v>0</v>
      </c>
      <c r="AF23" s="26"/>
      <c r="AG23">
        <f t="shared" si="2"/>
        <v>29.378567372841811</v>
      </c>
      <c r="AI23" s="75">
        <f>PXIL!L23</f>
        <v>0</v>
      </c>
      <c r="AJ23" s="75">
        <f>PXIL!R23</f>
        <v>0</v>
      </c>
      <c r="AK23" s="75">
        <f>RTM_IEX!L23</f>
        <v>7.46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9.0893940403973073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0.25061866755549628</v>
      </c>
      <c r="AD24">
        <f t="shared" si="1"/>
        <v>28.22877537284181</v>
      </c>
      <c r="AE24">
        <f>'IDT-1'!D24</f>
        <v>0</v>
      </c>
      <c r="AF24" s="26"/>
      <c r="AG24">
        <f t="shared" si="2"/>
        <v>28.22877537284181</v>
      </c>
      <c r="AI24" s="75">
        <f>PXIL!L24</f>
        <v>0</v>
      </c>
      <c r="AJ24" s="75">
        <f>PXIL!R24</f>
        <v>0</v>
      </c>
      <c r="AK24" s="75">
        <f>RTM_IEX!L24</f>
        <v>6.3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9.0893940403973073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0.28634666755549631</v>
      </c>
      <c r="AD25">
        <f t="shared" si="1"/>
        <v>32.253047372841806</v>
      </c>
      <c r="AE25">
        <f>'IDT-1'!D25</f>
        <v>0</v>
      </c>
      <c r="AF25" s="26"/>
      <c r="AG25">
        <f t="shared" si="2"/>
        <v>32.253047372841806</v>
      </c>
      <c r="AI25" s="75">
        <f>PXIL!L25</f>
        <v>0</v>
      </c>
      <c r="AJ25" s="75">
        <f>PXIL!R25</f>
        <v>0</v>
      </c>
      <c r="AK25" s="75">
        <f>RTM_IEX!L25</f>
        <v>10.36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9.0893940403973073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0.22923466755549629</v>
      </c>
      <c r="AD26">
        <f t="shared" si="1"/>
        <v>25.820159372841811</v>
      </c>
      <c r="AE26">
        <f>'IDT-1'!D26</f>
        <v>0</v>
      </c>
      <c r="AF26" s="26"/>
      <c r="AG26">
        <f t="shared" si="2"/>
        <v>25.820159372841811</v>
      </c>
      <c r="AI26" s="75">
        <f>PXIL!L26</f>
        <v>0</v>
      </c>
      <c r="AJ26" s="75">
        <f>PXIL!R26</f>
        <v>0</v>
      </c>
      <c r="AK26" s="75">
        <f>RTM_IEX!L26</f>
        <v>3.87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9.0893940403973073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0.25484266755549628</v>
      </c>
      <c r="AD27">
        <f t="shared" si="1"/>
        <v>28.704551372841809</v>
      </c>
      <c r="AE27">
        <f>'IDT-1'!D27</f>
        <v>0</v>
      </c>
      <c r="AF27" s="26"/>
      <c r="AG27">
        <f t="shared" si="2"/>
        <v>28.704551372841809</v>
      </c>
      <c r="AI27" s="75">
        <f>PXIL!L27</f>
        <v>0</v>
      </c>
      <c r="AJ27" s="75">
        <f>PXIL!R27</f>
        <v>0</v>
      </c>
      <c r="AK27" s="75">
        <f>RTM_IEX!L27</f>
        <v>6.78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9.0893940403973073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0.25484266755549628</v>
      </c>
      <c r="AD28">
        <f t="shared" si="1"/>
        <v>28.704551372841809</v>
      </c>
      <c r="AE28">
        <f>'IDT-1'!D28</f>
        <v>0</v>
      </c>
      <c r="AF28" s="26"/>
      <c r="AG28">
        <f t="shared" si="2"/>
        <v>28.704551372841809</v>
      </c>
      <c r="AI28" s="75">
        <f>PXIL!L28</f>
        <v>0</v>
      </c>
      <c r="AJ28" s="75">
        <f>PXIL!R28</f>
        <v>0</v>
      </c>
      <c r="AK28" s="75">
        <f>RTM_IEX!L28</f>
        <v>6.78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9.0893940403973073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0.23777066755549628</v>
      </c>
      <c r="AD29">
        <f t="shared" si="1"/>
        <v>26.78162337284181</v>
      </c>
      <c r="AE29">
        <f>'IDT-1'!D29</f>
        <v>0</v>
      </c>
      <c r="AF29" s="26"/>
      <c r="AG29">
        <f t="shared" si="2"/>
        <v>26.78162337284181</v>
      </c>
      <c r="AI29" s="75">
        <f>PXIL!L29</f>
        <v>0</v>
      </c>
      <c r="AJ29" s="75">
        <f>PXIL!R29</f>
        <v>0</v>
      </c>
      <c r="AK29" s="75">
        <f>RTM_IEX!L29</f>
        <v>4.84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9.0893940403973073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0.23777066755549628</v>
      </c>
      <c r="AD30">
        <f t="shared" si="1"/>
        <v>26.78162337284181</v>
      </c>
      <c r="AE30">
        <f>'IDT-1'!D30</f>
        <v>0</v>
      </c>
      <c r="AF30" s="26"/>
      <c r="AG30">
        <f t="shared" si="2"/>
        <v>26.78162337284181</v>
      </c>
      <c r="AI30" s="75">
        <f>PXIL!L30</f>
        <v>0</v>
      </c>
      <c r="AJ30" s="75">
        <f>PXIL!R30</f>
        <v>0</v>
      </c>
      <c r="AK30" s="75">
        <f>RTM_IEX!L30</f>
        <v>4.84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9.0893940403973073</v>
      </c>
      <c r="I31">
        <f>Bawana_NG!R31</f>
        <v>5.8202651286179528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0.28890100068733432</v>
      </c>
      <c r="AD31">
        <f t="shared" si="1"/>
        <v>32.540758168327926</v>
      </c>
      <c r="AE31">
        <f>'IDT-1'!D31</f>
        <v>0</v>
      </c>
      <c r="AF31" s="26"/>
      <c r="AG31">
        <f t="shared" si="2"/>
        <v>32.540758168327926</v>
      </c>
      <c r="AI31" s="75">
        <f>PXIL!L31</f>
        <v>0</v>
      </c>
      <c r="AJ31" s="75">
        <f>PXIL!R31</f>
        <v>0</v>
      </c>
      <c r="AK31" s="75">
        <f>RTM_IEX!L31</f>
        <v>10.65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9.0893940403973073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0.2292370006873343</v>
      </c>
      <c r="AD32">
        <f t="shared" si="1"/>
        <v>25.820422168327926</v>
      </c>
      <c r="AE32">
        <f>'IDT-1'!D32</f>
        <v>0</v>
      </c>
      <c r="AF32" s="26"/>
      <c r="AG32">
        <f t="shared" si="2"/>
        <v>25.820422168327926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9.0893940403973073</v>
      </c>
      <c r="I33">
        <f>Bawana_NG!R33</f>
        <v>5.8202651286179528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0.25062100068733428</v>
      </c>
      <c r="AD33">
        <f t="shared" si="1"/>
        <v>28.229038168327925</v>
      </c>
      <c r="AE33">
        <f>'IDT-1'!D33</f>
        <v>0</v>
      </c>
      <c r="AF33" s="26"/>
      <c r="AG33">
        <f t="shared" si="2"/>
        <v>28.229038168327925</v>
      </c>
      <c r="AI33" s="75">
        <f>PXIL!L33</f>
        <v>0</v>
      </c>
      <c r="AJ33" s="75">
        <f>PXIL!R33</f>
        <v>0</v>
      </c>
      <c r="AK33" s="75">
        <f>RTM_IEX!L33</f>
        <v>6.3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9.0893940403973073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0.25062100068733428</v>
      </c>
      <c r="AD34">
        <f t="shared" si="1"/>
        <v>28.229038168327925</v>
      </c>
      <c r="AE34">
        <f>'IDT-1'!D34</f>
        <v>0</v>
      </c>
      <c r="AF34" s="26"/>
      <c r="AG34">
        <f t="shared" si="2"/>
        <v>28.229038168327925</v>
      </c>
      <c r="AI34" s="75">
        <f>PXIL!L34</f>
        <v>0</v>
      </c>
      <c r="AJ34" s="75">
        <f>PXIL!R34</f>
        <v>0</v>
      </c>
      <c r="AK34" s="75">
        <f>RTM_IEX!L34</f>
        <v>6.3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9.0893940403973073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0.25484500068733429</v>
      </c>
      <c r="AD35">
        <f t="shared" si="1"/>
        <v>28.704814168327925</v>
      </c>
      <c r="AE35">
        <f>'IDT-1'!D35</f>
        <v>0</v>
      </c>
      <c r="AF35" s="26"/>
      <c r="AG35">
        <f t="shared" si="2"/>
        <v>28.704814168327925</v>
      </c>
      <c r="AI35" s="75">
        <f>PXIL!L35</f>
        <v>0</v>
      </c>
      <c r="AJ35" s="75">
        <f>PXIL!R35</f>
        <v>0</v>
      </c>
      <c r="AK35" s="75">
        <f>RTM_IEX!L35</f>
        <v>6.78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9.0893940403973073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0.26338100068733428</v>
      </c>
      <c r="AD36">
        <f t="shared" si="1"/>
        <v>29.666278168327924</v>
      </c>
      <c r="AE36">
        <f>'IDT-1'!D36</f>
        <v>0</v>
      </c>
      <c r="AF36" s="26"/>
      <c r="AG36">
        <f t="shared" si="2"/>
        <v>29.666278168327924</v>
      </c>
      <c r="AI36" s="75">
        <f>PXIL!L36</f>
        <v>0</v>
      </c>
      <c r="AJ36" s="75">
        <f>PXIL!R36</f>
        <v>0</v>
      </c>
      <c r="AK36" s="75">
        <f>RTM_IEX!L36</f>
        <v>7.75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9.0893940403973073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0.34856500068733431</v>
      </c>
      <c r="AD37">
        <f t="shared" si="1"/>
        <v>39.261094168327922</v>
      </c>
      <c r="AE37">
        <f>'IDT-1'!D37</f>
        <v>0</v>
      </c>
      <c r="AF37" s="26"/>
      <c r="AG37">
        <f t="shared" si="2"/>
        <v>39.261094168327922</v>
      </c>
      <c r="AI37" s="75">
        <f>PXIL!L37</f>
        <v>0</v>
      </c>
      <c r="AJ37" s="75">
        <f>PXIL!R37</f>
        <v>0</v>
      </c>
      <c r="AK37" s="75">
        <f>RTM_IEX!L37</f>
        <v>17.43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9.0893940403973073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0.28045300068733431</v>
      </c>
      <c r="AD38">
        <f t="shared" si="1"/>
        <v>31.589206168327923</v>
      </c>
      <c r="AE38">
        <f>'IDT-1'!D38</f>
        <v>0</v>
      </c>
      <c r="AF38" s="26"/>
      <c r="AG38">
        <f t="shared" si="2"/>
        <v>31.589206168327923</v>
      </c>
      <c r="AI38" s="75">
        <f>PXIL!L38</f>
        <v>0</v>
      </c>
      <c r="AJ38" s="75">
        <f>PXIL!R38</f>
        <v>0</v>
      </c>
      <c r="AK38" s="75">
        <f>RTM_IEX!L38</f>
        <v>9.69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9.0893940403973073</v>
      </c>
      <c r="I39">
        <f>Bawana_NG!R39</f>
        <v>5.8202718029062614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0.30597305942107145</v>
      </c>
      <c r="AD39">
        <f t="shared" si="1"/>
        <v>34.4636927838825</v>
      </c>
      <c r="AE39">
        <f>'IDT-1'!D39</f>
        <v>0</v>
      </c>
      <c r="AF39" s="26"/>
      <c r="AG39">
        <f t="shared" si="2"/>
        <v>34.4636927838825</v>
      </c>
      <c r="AI39" s="75">
        <f>PXIL!L39</f>
        <v>0</v>
      </c>
      <c r="AJ39" s="75">
        <f>PXIL!R39</f>
        <v>0</v>
      </c>
      <c r="AK39" s="75">
        <f>RTM_IEX!L39</f>
        <v>12.59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9.0893940403973073</v>
      </c>
      <c r="I40">
        <f>Bawana_NG!R40</f>
        <v>5.8202718029062614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0.31019705942107145</v>
      </c>
      <c r="AD40">
        <f t="shared" si="1"/>
        <v>34.939468783882496</v>
      </c>
      <c r="AE40">
        <f>'IDT-1'!D40</f>
        <v>0</v>
      </c>
      <c r="AF40" s="26"/>
      <c r="AG40">
        <f t="shared" si="2"/>
        <v>34.939468783882496</v>
      </c>
      <c r="AI40" s="75">
        <f>PXIL!L40</f>
        <v>0</v>
      </c>
      <c r="AJ40" s="75">
        <f>PXIL!R40</f>
        <v>0</v>
      </c>
      <c r="AK40" s="75">
        <f>RTM_IEX!L40</f>
        <v>13.07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9.0893940403973073</v>
      </c>
      <c r="I41">
        <f>Bawana_NG!R41</f>
        <v>5.8202718029062614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0.31019705942107145</v>
      </c>
      <c r="AD41">
        <f t="shared" si="1"/>
        <v>34.939468783882496</v>
      </c>
      <c r="AE41">
        <f>'IDT-1'!D41</f>
        <v>0</v>
      </c>
      <c r="AF41" s="26"/>
      <c r="AG41">
        <f t="shared" si="2"/>
        <v>34.939468783882496</v>
      </c>
      <c r="AI41" s="75">
        <f>PXIL!L41</f>
        <v>0</v>
      </c>
      <c r="AJ41" s="75">
        <f>PXIL!R41</f>
        <v>0</v>
      </c>
      <c r="AK41" s="75">
        <f>RTM_IEX!L41</f>
        <v>13.07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9.0893940403973073</v>
      </c>
      <c r="I42">
        <f>Bawana_NG!R42</f>
        <v>5.8202718029062614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0.31873305942107144</v>
      </c>
      <c r="AD42">
        <f t="shared" si="1"/>
        <v>35.900932783882496</v>
      </c>
      <c r="AE42">
        <f>'IDT-1'!D42</f>
        <v>0</v>
      </c>
      <c r="AF42" s="26"/>
      <c r="AG42">
        <f t="shared" si="2"/>
        <v>35.900932783882496</v>
      </c>
      <c r="AI42" s="75">
        <f>PXIL!L42</f>
        <v>0</v>
      </c>
      <c r="AJ42" s="75">
        <f>PXIL!R42</f>
        <v>0</v>
      </c>
      <c r="AK42" s="75">
        <f>RTM_IEX!L42</f>
        <v>14.04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9.0893940403973073</v>
      </c>
      <c r="I43">
        <f>Bawana_NG!R43</f>
        <v>5.8202718029062614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0.38270905942107142</v>
      </c>
      <c r="AD43">
        <f t="shared" si="1"/>
        <v>43.106956783882495</v>
      </c>
      <c r="AE43">
        <f>'IDT-1'!D43</f>
        <v>0</v>
      </c>
      <c r="AF43" s="26"/>
      <c r="AG43">
        <f t="shared" si="2"/>
        <v>43.106956783882495</v>
      </c>
      <c r="AI43" s="75">
        <f>PXIL!L43</f>
        <v>0</v>
      </c>
      <c r="AJ43" s="75">
        <f>PXIL!R43</f>
        <v>0</v>
      </c>
      <c r="AK43" s="75">
        <f>RTM_IEX!L43</f>
        <v>21.31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9.0893940403973073</v>
      </c>
      <c r="I44">
        <f>Bawana_NG!R44</f>
        <v>5.8202718029062614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0.31450905942107144</v>
      </c>
      <c r="AD44">
        <f t="shared" si="1"/>
        <v>35.4251567838825</v>
      </c>
      <c r="AE44">
        <f>'IDT-1'!D44</f>
        <v>0</v>
      </c>
      <c r="AF44" s="26"/>
      <c r="AG44">
        <f t="shared" si="2"/>
        <v>35.4251567838825</v>
      </c>
      <c r="AI44" s="75">
        <f>PXIL!L44</f>
        <v>0</v>
      </c>
      <c r="AJ44" s="75">
        <f>PXIL!R44</f>
        <v>0</v>
      </c>
      <c r="AK44" s="75">
        <f>RTM_IEX!L44</f>
        <v>13.56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9.0893940403973073</v>
      </c>
      <c r="I45">
        <f>Bawana_NG!R45</f>
        <v>5.8202718029062614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0.32049305942107142</v>
      </c>
      <c r="AD45">
        <f t="shared" si="1"/>
        <v>36.099172783882501</v>
      </c>
      <c r="AE45">
        <f>'IDT-1'!D45</f>
        <v>0</v>
      </c>
      <c r="AF45" s="26"/>
      <c r="AG45">
        <f t="shared" si="2"/>
        <v>36.099172783882501</v>
      </c>
      <c r="AI45" s="75">
        <f>PXIL!L45</f>
        <v>0</v>
      </c>
      <c r="AJ45" s="75">
        <f>PXIL!R45</f>
        <v>0</v>
      </c>
      <c r="AK45" s="75">
        <f>RTM_IEX!L45</f>
        <v>14.24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9.09</v>
      </c>
      <c r="I46">
        <f>Bawana_NG!R46</f>
        <v>5.8202718029062614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0.32560239186557516</v>
      </c>
      <c r="AD46">
        <f t="shared" si="1"/>
        <v>36.674669411040689</v>
      </c>
      <c r="AE46">
        <f>'IDT-1'!D46</f>
        <v>0</v>
      </c>
      <c r="AF46" s="26"/>
      <c r="AG46">
        <f t="shared" si="2"/>
        <v>36.674669411040689</v>
      </c>
      <c r="AI46" s="75">
        <f>PXIL!L46</f>
        <v>0</v>
      </c>
      <c r="AJ46" s="75">
        <f>PXIL!R46</f>
        <v>0</v>
      </c>
      <c r="AK46" s="75">
        <f>RTM_IEX!L46</f>
        <v>14.82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5.8202718029062614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0.33677839186557512</v>
      </c>
      <c r="AD47">
        <f t="shared" si="1"/>
        <v>37.933493411040693</v>
      </c>
      <c r="AE47">
        <f>'IDT-1'!D47</f>
        <v>0</v>
      </c>
      <c r="AF47" s="26"/>
      <c r="AG47">
        <f t="shared" si="2"/>
        <v>37.933493411040693</v>
      </c>
      <c r="AI47" s="75">
        <f>PXIL!L47</f>
        <v>0</v>
      </c>
      <c r="AJ47" s="75">
        <f>PXIL!R47</f>
        <v>0</v>
      </c>
      <c r="AK47" s="75">
        <f>RTM_IEX!L47</f>
        <v>25.18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5.8202718029062614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0.33677839186557512</v>
      </c>
      <c r="AD48">
        <f t="shared" si="1"/>
        <v>37.933493411040693</v>
      </c>
      <c r="AE48">
        <f>'IDT-1'!D48</f>
        <v>0</v>
      </c>
      <c r="AF48" s="26"/>
      <c r="AG48">
        <f t="shared" si="2"/>
        <v>37.933493411040693</v>
      </c>
      <c r="AI48" s="75">
        <f>PXIL!L48</f>
        <v>0</v>
      </c>
      <c r="AJ48" s="75">
        <f>PXIL!R48</f>
        <v>0</v>
      </c>
      <c r="AK48" s="75">
        <f>RTM_IEX!L48</f>
        <v>25.18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5.8202718029062614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0.38790639186557513</v>
      </c>
      <c r="AD49">
        <f t="shared" si="1"/>
        <v>43.692365411040683</v>
      </c>
      <c r="AE49">
        <f>'IDT-1'!D49</f>
        <v>0</v>
      </c>
      <c r="AF49" s="26"/>
      <c r="AG49">
        <f t="shared" si="2"/>
        <v>43.692365411040683</v>
      </c>
      <c r="AI49" s="75">
        <f>PXIL!L49</f>
        <v>0</v>
      </c>
      <c r="AJ49" s="75">
        <f>PXIL!R49</f>
        <v>0</v>
      </c>
      <c r="AK49" s="75">
        <f>RTM_IEX!L49</f>
        <v>30.99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5.8202718029062614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0.31970639186557515</v>
      </c>
      <c r="AD50">
        <f t="shared" si="1"/>
        <v>36.010565411040687</v>
      </c>
      <c r="AE50">
        <f>'IDT-1'!D50</f>
        <v>0</v>
      </c>
      <c r="AF50" s="26"/>
      <c r="AG50">
        <f t="shared" si="2"/>
        <v>36.010565411040687</v>
      </c>
      <c r="AI50" s="75">
        <f>PXIL!L50</f>
        <v>0</v>
      </c>
      <c r="AJ50" s="75">
        <f>PXIL!R50</f>
        <v>0</v>
      </c>
      <c r="AK50" s="75">
        <f>RTM_IEX!L50</f>
        <v>23.24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5.8202718029062614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0.33677839186557512</v>
      </c>
      <c r="AD51">
        <f t="shared" si="1"/>
        <v>37.933493411040693</v>
      </c>
      <c r="AE51">
        <f>'IDT-1'!D51</f>
        <v>0</v>
      </c>
      <c r="AF51" s="26"/>
      <c r="AG51">
        <f t="shared" si="2"/>
        <v>37.933493411040693</v>
      </c>
      <c r="AI51" s="75">
        <f>PXIL!L51</f>
        <v>0</v>
      </c>
      <c r="AJ51" s="75">
        <f>PXIL!R51</f>
        <v>0</v>
      </c>
      <c r="AK51" s="75">
        <f>RTM_IEX!L51</f>
        <v>25.18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5.8202718029062614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0.33677839186557512</v>
      </c>
      <c r="AD52">
        <f t="shared" si="1"/>
        <v>37.933493411040693</v>
      </c>
      <c r="AE52">
        <f>'IDT-1'!D52</f>
        <v>0</v>
      </c>
      <c r="AF52" s="26"/>
      <c r="AG52">
        <f t="shared" si="2"/>
        <v>37.933493411040693</v>
      </c>
      <c r="AI52" s="75">
        <f>PXIL!L52</f>
        <v>0</v>
      </c>
      <c r="AJ52" s="75">
        <f>PXIL!R52</f>
        <v>0</v>
      </c>
      <c r="AK52" s="75">
        <f>RTM_IEX!L52</f>
        <v>25.18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5.8202651286179528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0.33677833313183797</v>
      </c>
      <c r="AD53">
        <f t="shared" si="1"/>
        <v>37.933486795486111</v>
      </c>
      <c r="AE53">
        <f>'IDT-1'!D53</f>
        <v>0</v>
      </c>
      <c r="AF53" s="26"/>
      <c r="AG53">
        <f t="shared" si="2"/>
        <v>37.933486795486111</v>
      </c>
      <c r="AI53" s="75">
        <f>PXIL!L53</f>
        <v>0</v>
      </c>
      <c r="AJ53" s="75">
        <f>PXIL!R53</f>
        <v>0</v>
      </c>
      <c r="AK53" s="75">
        <f>RTM_IEX!L53</f>
        <v>25.18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5.8202651286179528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0.33677833313183797</v>
      </c>
      <c r="AD54">
        <f t="shared" si="1"/>
        <v>37.933486795486111</v>
      </c>
      <c r="AE54">
        <f>'IDT-1'!D54</f>
        <v>0</v>
      </c>
      <c r="AF54" s="26"/>
      <c r="AG54">
        <f t="shared" si="2"/>
        <v>37.933486795486111</v>
      </c>
      <c r="AI54" s="75">
        <f>PXIL!L54</f>
        <v>0</v>
      </c>
      <c r="AJ54" s="75">
        <f>PXIL!R54</f>
        <v>0</v>
      </c>
      <c r="AK54" s="75">
        <f>RTM_IEX!L54</f>
        <v>25.18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5.8202651286179528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0.37937033313183799</v>
      </c>
      <c r="AD55">
        <f t="shared" si="1"/>
        <v>42.730894795486115</v>
      </c>
      <c r="AE55">
        <f>'IDT-1'!D55</f>
        <v>0</v>
      </c>
      <c r="AF55" s="26"/>
      <c r="AG55">
        <f t="shared" si="2"/>
        <v>42.730894795486115</v>
      </c>
      <c r="AI55" s="75">
        <f>PXIL!L55</f>
        <v>0</v>
      </c>
      <c r="AJ55" s="75">
        <f>PXIL!R55</f>
        <v>0</v>
      </c>
      <c r="AK55" s="75">
        <f>RTM_IEX!L55</f>
        <v>30.02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5.8202651286179528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0.31125833313183798</v>
      </c>
      <c r="AD56">
        <f t="shared" si="1"/>
        <v>35.059006795486113</v>
      </c>
      <c r="AE56">
        <f>'IDT-1'!D56</f>
        <v>0</v>
      </c>
      <c r="AF56" s="26"/>
      <c r="AG56">
        <f t="shared" si="2"/>
        <v>35.059006795486113</v>
      </c>
      <c r="AI56" s="75">
        <f>PXIL!L56</f>
        <v>0</v>
      </c>
      <c r="AJ56" s="75">
        <f>PXIL!R56</f>
        <v>0</v>
      </c>
      <c r="AK56" s="75">
        <f>RTM_IEX!L56</f>
        <v>22.28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5.8202651286179528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0.32824233313183798</v>
      </c>
      <c r="AD57">
        <f t="shared" si="1"/>
        <v>36.972022795486112</v>
      </c>
      <c r="AE57">
        <f>'IDT-1'!D57</f>
        <v>0</v>
      </c>
      <c r="AF57" s="26"/>
      <c r="AG57">
        <f t="shared" si="2"/>
        <v>36.972022795486112</v>
      </c>
      <c r="AI57" s="75">
        <f>PXIL!L57</f>
        <v>0</v>
      </c>
      <c r="AJ57" s="75">
        <f>PXIL!R57</f>
        <v>0</v>
      </c>
      <c r="AK57" s="75">
        <f>RTM_IEX!L57</f>
        <v>24.21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5.8202651286179528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0.32824233313183798</v>
      </c>
      <c r="AD58">
        <f t="shared" si="1"/>
        <v>36.972022795486112</v>
      </c>
      <c r="AE58">
        <f>'IDT-1'!D58</f>
        <v>0</v>
      </c>
      <c r="AF58" s="26"/>
      <c r="AG58">
        <f t="shared" si="2"/>
        <v>36.972022795486112</v>
      </c>
      <c r="AI58" s="75">
        <f>PXIL!L58</f>
        <v>0</v>
      </c>
      <c r="AJ58" s="75">
        <f>PXIL!R58</f>
        <v>0</v>
      </c>
      <c r="AK58" s="75">
        <f>RTM_IEX!L58</f>
        <v>24.21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5.8202651286179528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0.32824233313183798</v>
      </c>
      <c r="AD59">
        <f t="shared" si="1"/>
        <v>36.972022795486112</v>
      </c>
      <c r="AE59">
        <f>'IDT-1'!D59</f>
        <v>0</v>
      </c>
      <c r="AF59" s="26"/>
      <c r="AG59">
        <f t="shared" si="2"/>
        <v>36.972022795486112</v>
      </c>
      <c r="AI59" s="75">
        <f>PXIL!L59</f>
        <v>0</v>
      </c>
      <c r="AJ59" s="75">
        <f>PXIL!R59</f>
        <v>0</v>
      </c>
      <c r="AK59" s="75">
        <f>RTM_IEX!L59</f>
        <v>24.21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0.32824000000000003</v>
      </c>
      <c r="AD60">
        <f t="shared" si="1"/>
        <v>36.971759999999996</v>
      </c>
      <c r="AE60">
        <f>'IDT-1'!D60</f>
        <v>0</v>
      </c>
      <c r="AF60" s="26"/>
      <c r="AG60">
        <f t="shared" si="2"/>
        <v>36.971759999999996</v>
      </c>
      <c r="AI60" s="75">
        <f>PXIL!L60</f>
        <v>0</v>
      </c>
      <c r="AJ60" s="75">
        <f>PXIL!R60</f>
        <v>0</v>
      </c>
      <c r="AK60" s="75">
        <f>RTM_IEX!L60</f>
        <v>24.21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0.40066400000000002</v>
      </c>
      <c r="AD61">
        <f t="shared" si="1"/>
        <v>45.129336000000002</v>
      </c>
      <c r="AE61">
        <f>'IDT-1'!D61</f>
        <v>0</v>
      </c>
      <c r="AF61" s="26"/>
      <c r="AG61">
        <f t="shared" si="2"/>
        <v>45.129336000000002</v>
      </c>
      <c r="AI61" s="75">
        <f>PXIL!L61</f>
        <v>0</v>
      </c>
      <c r="AJ61" s="75">
        <f>PXIL!R61</f>
        <v>0</v>
      </c>
      <c r="AK61" s="75">
        <f>RTM_IEX!L61</f>
        <v>32.44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0.31970399999999999</v>
      </c>
      <c r="AD62">
        <f t="shared" si="1"/>
        <v>36.010295999999997</v>
      </c>
      <c r="AE62">
        <f>'IDT-1'!D62</f>
        <v>0</v>
      </c>
      <c r="AF62" s="26"/>
      <c r="AG62">
        <f t="shared" si="2"/>
        <v>36.010295999999997</v>
      </c>
      <c r="AI62" s="75">
        <f>PXIL!L62</f>
        <v>0</v>
      </c>
      <c r="AJ62" s="75">
        <f>PXIL!R62</f>
        <v>0</v>
      </c>
      <c r="AK62" s="75">
        <f>RTM_IEX!L62</f>
        <v>23.24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0.33677600000000002</v>
      </c>
      <c r="AD63">
        <f t="shared" si="1"/>
        <v>37.933223999999996</v>
      </c>
      <c r="AE63">
        <f>'IDT-1'!D63</f>
        <v>0</v>
      </c>
      <c r="AF63" s="26"/>
      <c r="AG63">
        <f t="shared" si="2"/>
        <v>37.933223999999996</v>
      </c>
      <c r="AI63" s="75">
        <f>PXIL!L63</f>
        <v>0</v>
      </c>
      <c r="AJ63" s="75">
        <f>PXIL!R63</f>
        <v>0</v>
      </c>
      <c r="AK63" s="75">
        <f>RTM_IEX!L63</f>
        <v>25.18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0.33677600000000002</v>
      </c>
      <c r="AD64">
        <f t="shared" si="1"/>
        <v>37.933223999999996</v>
      </c>
      <c r="AE64">
        <f>'IDT-1'!D64</f>
        <v>0</v>
      </c>
      <c r="AF64" s="26"/>
      <c r="AG64">
        <f t="shared" si="2"/>
        <v>37.933223999999996</v>
      </c>
      <c r="AI64" s="75">
        <f>PXIL!L64</f>
        <v>0</v>
      </c>
      <c r="AJ64" s="75">
        <f>PXIL!R64</f>
        <v>0</v>
      </c>
      <c r="AK64" s="75">
        <f>RTM_IEX!L64</f>
        <v>25.18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5.8202651286179528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0.31125833313183798</v>
      </c>
      <c r="AD65">
        <f t="shared" si="1"/>
        <v>35.059006795486113</v>
      </c>
      <c r="AE65">
        <f>'IDT-1'!D65</f>
        <v>0</v>
      </c>
      <c r="AF65" s="26"/>
      <c r="AG65">
        <f t="shared" si="2"/>
        <v>35.059006795486113</v>
      </c>
      <c r="AI65" s="75">
        <f>PXIL!L65</f>
        <v>0</v>
      </c>
      <c r="AJ65" s="75">
        <f>PXIL!R65</f>
        <v>0</v>
      </c>
      <c r="AK65" s="75">
        <f>RTM_IEX!L65</f>
        <v>22.28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5.8202651286179528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0.31970633313183799</v>
      </c>
      <c r="AD66">
        <f t="shared" si="1"/>
        <v>36.010558795486112</v>
      </c>
      <c r="AE66">
        <f>'IDT-1'!D66</f>
        <v>0</v>
      </c>
      <c r="AF66" s="26"/>
      <c r="AG66">
        <f t="shared" si="2"/>
        <v>36.010558795486112</v>
      </c>
      <c r="AI66" s="75">
        <f>PXIL!L66</f>
        <v>0</v>
      </c>
      <c r="AJ66" s="75">
        <f>PXIL!R66</f>
        <v>0</v>
      </c>
      <c r="AK66" s="75">
        <f>RTM_IEX!L66</f>
        <v>23.24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5.8202651286179528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0.38790633313183798</v>
      </c>
      <c r="AD67">
        <f t="shared" si="1"/>
        <v>43.692358795486115</v>
      </c>
      <c r="AE67">
        <f>'IDT-1'!D67</f>
        <v>0</v>
      </c>
      <c r="AF67" s="26"/>
      <c r="AG67">
        <f t="shared" si="2"/>
        <v>43.692358795486115</v>
      </c>
      <c r="AI67" s="75">
        <f>PXIL!L67</f>
        <v>0</v>
      </c>
      <c r="AJ67" s="75">
        <f>PXIL!R67</f>
        <v>0</v>
      </c>
      <c r="AK67" s="75">
        <f>RTM_IEX!L67</f>
        <v>30.99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5.8202651286179528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0.29418633313183801</v>
      </c>
      <c r="AD68">
        <f t="shared" ref="AD68:AD98" si="4">SUM(B68:AB68,AI68:AR68)-AC68</f>
        <v>33.136078795486114</v>
      </c>
      <c r="AE68">
        <f>'IDT-1'!D68</f>
        <v>0</v>
      </c>
      <c r="AF68" s="26"/>
      <c r="AG68">
        <f t="shared" ref="AG68:AG98" si="5">SUM(AD68:AF68)</f>
        <v>33.136078795486114</v>
      </c>
      <c r="AI68" s="75">
        <f>PXIL!L68</f>
        <v>0</v>
      </c>
      <c r="AJ68" s="75">
        <f>PXIL!R68</f>
        <v>0</v>
      </c>
      <c r="AK68" s="75">
        <f>RTM_IEX!L68</f>
        <v>20.34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5.8202651286179528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0.31125833313183798</v>
      </c>
      <c r="AD69">
        <f t="shared" si="4"/>
        <v>35.059006795486113</v>
      </c>
      <c r="AE69">
        <f>'IDT-1'!D69</f>
        <v>0</v>
      </c>
      <c r="AF69" s="26"/>
      <c r="AG69">
        <f t="shared" si="5"/>
        <v>35.059006795486113</v>
      </c>
      <c r="AI69" s="75">
        <f>PXIL!L69</f>
        <v>0</v>
      </c>
      <c r="AJ69" s="75">
        <f>PXIL!R69</f>
        <v>0</v>
      </c>
      <c r="AK69" s="75">
        <f>RTM_IEX!L69</f>
        <v>22.28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5.8202651286179528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0.31125833313183798</v>
      </c>
      <c r="AD70">
        <f t="shared" si="4"/>
        <v>35.059006795486113</v>
      </c>
      <c r="AE70">
        <f>'IDT-1'!D70</f>
        <v>0</v>
      </c>
      <c r="AF70" s="26"/>
      <c r="AG70">
        <f t="shared" si="5"/>
        <v>35.059006795486113</v>
      </c>
      <c r="AI70" s="75">
        <f>PXIL!L70</f>
        <v>0</v>
      </c>
      <c r="AJ70" s="75">
        <f>PXIL!R70</f>
        <v>0</v>
      </c>
      <c r="AK70" s="75">
        <f>RTM_IEX!L70</f>
        <v>22.28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5.8202651286179528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0.29418633313183801</v>
      </c>
      <c r="AD71">
        <f t="shared" si="4"/>
        <v>33.136078795486114</v>
      </c>
      <c r="AE71">
        <f>'IDT-1'!D71</f>
        <v>0</v>
      </c>
      <c r="AF71" s="26"/>
      <c r="AG71">
        <f t="shared" si="5"/>
        <v>33.136078795486114</v>
      </c>
      <c r="AI71" s="75">
        <f>PXIL!L71</f>
        <v>0</v>
      </c>
      <c r="AJ71" s="75">
        <f>PXIL!R71</f>
        <v>0</v>
      </c>
      <c r="AK71" s="75">
        <f>RTM_IEX!L71</f>
        <v>20.34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5.8202651286179528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0.302722333131838</v>
      </c>
      <c r="AD72">
        <f t="shared" si="4"/>
        <v>34.097542795486113</v>
      </c>
      <c r="AE72">
        <f>'IDT-1'!D72</f>
        <v>0</v>
      </c>
      <c r="AF72" s="26"/>
      <c r="AG72">
        <f t="shared" si="5"/>
        <v>34.097542795486113</v>
      </c>
      <c r="AI72" s="75">
        <f>PXIL!L72</f>
        <v>0</v>
      </c>
      <c r="AJ72" s="75">
        <f>PXIL!R72</f>
        <v>0</v>
      </c>
      <c r="AK72" s="75">
        <f>RTM_IEX!L72</f>
        <v>21.31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5.8202651286179528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0.356402333131838</v>
      </c>
      <c r="AD73">
        <f t="shared" si="4"/>
        <v>40.143862795486115</v>
      </c>
      <c r="AE73">
        <f>'IDT-1'!D73</f>
        <v>0</v>
      </c>
      <c r="AF73" s="26"/>
      <c r="AG73">
        <f t="shared" si="5"/>
        <v>40.143862795486115</v>
      </c>
      <c r="AI73" s="75">
        <f>PXIL!L73</f>
        <v>0</v>
      </c>
      <c r="AJ73" s="75">
        <f>PXIL!R73</f>
        <v>0</v>
      </c>
      <c r="AK73" s="75">
        <f>RTM_IEX!L73</f>
        <v>27.41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5.8202651286179528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0.26857833313183799</v>
      </c>
      <c r="AD74">
        <f t="shared" si="4"/>
        <v>30.251686795486112</v>
      </c>
      <c r="AE74">
        <f>'IDT-1'!D74</f>
        <v>0</v>
      </c>
      <c r="AF74" s="26"/>
      <c r="AG74">
        <f t="shared" si="5"/>
        <v>30.251686795486112</v>
      </c>
      <c r="AI74" s="75">
        <f>PXIL!L74</f>
        <v>0</v>
      </c>
      <c r="AJ74" s="75">
        <f>PXIL!R74</f>
        <v>0</v>
      </c>
      <c r="AK74" s="75">
        <f>RTM_IEX!L74</f>
        <v>17.43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5.8202651286179528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0.26857833313183799</v>
      </c>
      <c r="AD75">
        <f t="shared" si="4"/>
        <v>30.251686795486112</v>
      </c>
      <c r="AE75">
        <f>'IDT-1'!D75</f>
        <v>0</v>
      </c>
      <c r="AF75" s="26"/>
      <c r="AG75">
        <f t="shared" si="5"/>
        <v>30.251686795486112</v>
      </c>
      <c r="AI75" s="75">
        <f>PXIL!L75</f>
        <v>0</v>
      </c>
      <c r="AJ75" s="75">
        <f>PXIL!R75</f>
        <v>0</v>
      </c>
      <c r="AK75" s="75">
        <f>RTM_IEX!L75</f>
        <v>17.43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5.8202651286179528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0.11519433313183798</v>
      </c>
      <c r="AD76">
        <f t="shared" si="4"/>
        <v>12.975070795486115</v>
      </c>
      <c r="AE76">
        <f>'IDT-1'!D76</f>
        <v>0</v>
      </c>
      <c r="AF76" s="26"/>
      <c r="AG76">
        <f t="shared" si="5"/>
        <v>12.975070795486115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5.8202651286179528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0.11519433313183798</v>
      </c>
      <c r="AD77">
        <f t="shared" si="4"/>
        <v>12.975070795486115</v>
      </c>
      <c r="AE77">
        <f>'IDT-1'!D77</f>
        <v>0</v>
      </c>
      <c r="AF77" s="26"/>
      <c r="AG77">
        <f t="shared" si="5"/>
        <v>12.975070795486115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5.8202651286179528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0.13050633313183799</v>
      </c>
      <c r="AD78">
        <f t="shared" si="4"/>
        <v>14.699758795486115</v>
      </c>
      <c r="AE78">
        <f>'IDT-1'!D78</f>
        <v>0</v>
      </c>
      <c r="AF78" s="26"/>
      <c r="AG78">
        <f t="shared" si="5"/>
        <v>14.699758795486115</v>
      </c>
      <c r="AI78" s="75">
        <f>PXIL!L78</f>
        <v>0</v>
      </c>
      <c r="AJ78" s="75">
        <f>PXIL!R78</f>
        <v>0</v>
      </c>
      <c r="AK78" s="75">
        <f>RTM_IEX!L78</f>
        <v>1.74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</v>
      </c>
      <c r="I79">
        <f>Bawana_NG!R79</f>
        <v>27.82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0.30879200000000007</v>
      </c>
      <c r="AD79">
        <f t="shared" si="4"/>
        <v>34.781208000000007</v>
      </c>
      <c r="AE79">
        <f>'IDT-1'!D79</f>
        <v>0</v>
      </c>
      <c r="AF79" s="26"/>
      <c r="AG79">
        <f t="shared" si="5"/>
        <v>34.781208000000007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19.82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0.23839200000000002</v>
      </c>
      <c r="AD80">
        <f t="shared" si="4"/>
        <v>26.851607999999999</v>
      </c>
      <c r="AE80">
        <f>'IDT-1'!D80</f>
        <v>0</v>
      </c>
      <c r="AF80" s="26"/>
      <c r="AG80">
        <f t="shared" si="5"/>
        <v>26.851607999999999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21.82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0.255992</v>
      </c>
      <c r="AD81">
        <f t="shared" si="4"/>
        <v>28.834008000000001</v>
      </c>
      <c r="AE81">
        <f>'IDT-1'!D81</f>
        <v>0</v>
      </c>
      <c r="AF81" s="26"/>
      <c r="AG81">
        <f t="shared" si="5"/>
        <v>28.834008000000001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21.82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0.255992</v>
      </c>
      <c r="AD82">
        <f t="shared" si="4"/>
        <v>28.834008000000001</v>
      </c>
      <c r="AE82">
        <f>'IDT-1'!D82</f>
        <v>0</v>
      </c>
      <c r="AF82" s="26"/>
      <c r="AG82">
        <f t="shared" si="5"/>
        <v>28.834008000000001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22.82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0.26479200000000003</v>
      </c>
      <c r="AD83">
        <f t="shared" si="4"/>
        <v>29.825208</v>
      </c>
      <c r="AE83">
        <f>'IDT-1'!D83</f>
        <v>0</v>
      </c>
      <c r="AF83" s="26"/>
      <c r="AG83">
        <f t="shared" si="5"/>
        <v>29.825208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2.2505922611213478</v>
      </c>
      <c r="I84">
        <f>Bawana_NG!R84</f>
        <v>23.82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0.29339721189786783</v>
      </c>
      <c r="AD84">
        <f t="shared" si="4"/>
        <v>33.047195049223475</v>
      </c>
      <c r="AE84">
        <f>'IDT-1'!D84</f>
        <v>0</v>
      </c>
      <c r="AF84" s="26"/>
      <c r="AG84">
        <f t="shared" si="5"/>
        <v>33.047195049223475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2.2505922611213478</v>
      </c>
      <c r="I85">
        <f>Bawana_NG!R85</f>
        <v>29.82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0.35473321189786783</v>
      </c>
      <c r="AD85">
        <f t="shared" si="4"/>
        <v>39.955859049223477</v>
      </c>
      <c r="AE85">
        <f>'IDT-1'!D85</f>
        <v>0</v>
      </c>
      <c r="AF85" s="26"/>
      <c r="AG85">
        <f t="shared" si="5"/>
        <v>39.955859049223477</v>
      </c>
      <c r="AI85" s="75">
        <f>PXIL!L85</f>
        <v>0</v>
      </c>
      <c r="AJ85" s="75">
        <f>PXIL!R85</f>
        <v>0</v>
      </c>
      <c r="AK85" s="75">
        <f>RTM_IEX!L85</f>
        <v>0.97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2.2505922611213478</v>
      </c>
      <c r="I86">
        <f>Bawana_NG!R86</f>
        <v>22.82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0.28459721189786785</v>
      </c>
      <c r="AD86">
        <f t="shared" si="4"/>
        <v>32.055995049223476</v>
      </c>
      <c r="AE86">
        <f>'IDT-1'!D86</f>
        <v>0</v>
      </c>
      <c r="AF86" s="26"/>
      <c r="AG86">
        <f t="shared" si="5"/>
        <v>32.055995049223476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2.2505922611213478</v>
      </c>
      <c r="I87">
        <f>Bawana_NG!R87</f>
        <v>24.82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0.30219721189786786</v>
      </c>
      <c r="AD87">
        <f t="shared" si="4"/>
        <v>34.038395049223475</v>
      </c>
      <c r="AE87">
        <f>'IDT-1'!D87</f>
        <v>0</v>
      </c>
      <c r="AF87" s="26"/>
      <c r="AG87">
        <f t="shared" si="5"/>
        <v>34.038395049223475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2.2505922611213478</v>
      </c>
      <c r="I88">
        <f>Bawana_NG!R88</f>
        <v>24.82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0.30219721189786786</v>
      </c>
      <c r="AD88">
        <f t="shared" si="4"/>
        <v>34.038395049223475</v>
      </c>
      <c r="AE88">
        <f>'IDT-1'!D88</f>
        <v>0</v>
      </c>
      <c r="AF88" s="26"/>
      <c r="AG88">
        <f t="shared" si="5"/>
        <v>34.038395049223475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2.2505922611213478</v>
      </c>
      <c r="I89">
        <f>Bawana_NG!R89</f>
        <v>24.82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0.30219721189786786</v>
      </c>
      <c r="AD89">
        <f t="shared" si="4"/>
        <v>34.038395049223475</v>
      </c>
      <c r="AE89">
        <f>'IDT-1'!D89</f>
        <v>0</v>
      </c>
      <c r="AF89" s="26"/>
      <c r="AG89">
        <f t="shared" si="5"/>
        <v>34.038395049223475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2.2505922611213478</v>
      </c>
      <c r="I90">
        <f>Bawana_NG!R90</f>
        <v>25.82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0.31099721189786783</v>
      </c>
      <c r="AD90">
        <f t="shared" si="4"/>
        <v>35.029595049223474</v>
      </c>
      <c r="AE90">
        <f>'IDT-1'!D90</f>
        <v>0</v>
      </c>
      <c r="AF90" s="26"/>
      <c r="AG90">
        <f t="shared" si="5"/>
        <v>35.029595049223474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2.09</v>
      </c>
      <c r="I91">
        <f>Bawana_NG!R91</f>
        <v>31.819999999999993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0.37091999999999997</v>
      </c>
      <c r="AD91">
        <f t="shared" si="4"/>
        <v>41.779079999999993</v>
      </c>
      <c r="AE91">
        <f>'IDT-1'!D91</f>
        <v>0</v>
      </c>
      <c r="AF91" s="26"/>
      <c r="AG91">
        <f t="shared" si="5"/>
        <v>41.779079999999993</v>
      </c>
      <c r="AI91" s="75">
        <f>PXIL!L91</f>
        <v>0</v>
      </c>
      <c r="AJ91" s="75">
        <f>PXIL!R91</f>
        <v>0</v>
      </c>
      <c r="AK91" s="75">
        <f>RTM_IEX!L91</f>
        <v>0.97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2.09</v>
      </c>
      <c r="I92">
        <f>Bawana_NG!R92</f>
        <v>24.819999999999997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0.30078399999999994</v>
      </c>
      <c r="AD92">
        <f t="shared" si="4"/>
        <v>33.879215999999992</v>
      </c>
      <c r="AE92">
        <f>'IDT-1'!D92</f>
        <v>0</v>
      </c>
      <c r="AF92" s="26"/>
      <c r="AG92">
        <f t="shared" si="5"/>
        <v>33.879215999999992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2.09</v>
      </c>
      <c r="I93">
        <f>Bawana_NG!R93</f>
        <v>25.819999999999997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0.30958399999999997</v>
      </c>
      <c r="AD93">
        <f t="shared" si="4"/>
        <v>34.870415999999992</v>
      </c>
      <c r="AE93">
        <f>'IDT-1'!D93</f>
        <v>0</v>
      </c>
      <c r="AF93" s="26"/>
      <c r="AG93">
        <f t="shared" si="5"/>
        <v>34.870415999999992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25.819999999999997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0.29119200000000001</v>
      </c>
      <c r="AD94">
        <f t="shared" si="4"/>
        <v>32.798807999999994</v>
      </c>
      <c r="AE94">
        <f>'IDT-1'!D94</f>
        <v>0</v>
      </c>
      <c r="AF94" s="26"/>
      <c r="AG94">
        <f t="shared" si="5"/>
        <v>32.798807999999994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25.819999999999997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0.34446076513317192</v>
      </c>
      <c r="AD95">
        <f t="shared" si="4"/>
        <v>26.745539234866825</v>
      </c>
      <c r="AE95">
        <f>'IDT-1'!D95</f>
        <v>0</v>
      </c>
      <c r="AF95" s="26"/>
      <c r="AG95">
        <f t="shared" si="5"/>
        <v>26.745539234866825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-6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24.819999999999997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0.33566076513317189</v>
      </c>
      <c r="AD96">
        <f t="shared" si="4"/>
        <v>25.754339234866823</v>
      </c>
      <c r="AE96">
        <f>'IDT-1'!D96</f>
        <v>0</v>
      </c>
      <c r="AF96" s="26"/>
      <c r="AG96">
        <f t="shared" si="5"/>
        <v>25.754339234866823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-6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0</v>
      </c>
      <c r="I97">
        <f>Bawana_NG!R97</f>
        <v>30.819999999999993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0.33519199999999993</v>
      </c>
      <c r="AD97">
        <f t="shared" si="4"/>
        <v>37.75480799999999</v>
      </c>
      <c r="AE97">
        <f>'IDT-1'!D97</f>
        <v>0</v>
      </c>
      <c r="AF97" s="26"/>
      <c r="AG97">
        <f t="shared" si="5"/>
        <v>37.75480799999999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22.819999999999997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0.26479199999999997</v>
      </c>
      <c r="AD98">
        <f t="shared" si="4"/>
        <v>29.825207999999996</v>
      </c>
      <c r="AE98">
        <f>'IDT-1'!D98</f>
        <v>0</v>
      </c>
      <c r="AF98" s="26"/>
      <c r="AG98">
        <f t="shared" si="5"/>
        <v>29.825207999999996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0.10548952239123334</v>
      </c>
      <c r="I99">
        <f t="shared" si="6"/>
        <v>0.27193287349265216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7.0365525769178223E-3</v>
      </c>
      <c r="AD99">
        <f t="shared" si="6"/>
        <v>0.7855908433069676</v>
      </c>
      <c r="AE99">
        <f t="shared" ref="AE99:AR99" si="7">SUM(AE3:AE98)/4000</f>
        <v>0</v>
      </c>
      <c r="AG99">
        <f t="shared" si="7"/>
        <v>0.7855908433069676</v>
      </c>
      <c r="AI99">
        <f t="shared" si="7"/>
        <v>0</v>
      </c>
      <c r="AJ99">
        <f t="shared" si="7"/>
        <v>0</v>
      </c>
      <c r="AK99">
        <f t="shared" si="7"/>
        <v>0.24420000000000003</v>
      </c>
      <c r="AL99">
        <f t="shared" si="7"/>
        <v>-3.4750000000000002E-3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44748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44729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44729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14.274869000000001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0.12561884720000002</v>
      </c>
      <c r="AD3">
        <f>SUM(B3:AB3,AI3:AR3)-AC3</f>
        <v>14.149250152800001</v>
      </c>
      <c r="AE3">
        <v>0</v>
      </c>
      <c r="AF3" s="26"/>
      <c r="AG3">
        <f>SUM(AD3:AF3)</f>
        <v>14.149250152800001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14.524400999999999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1.29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0.1391667288</v>
      </c>
      <c r="AD4">
        <f t="shared" ref="AD4:AD67" si="1">SUM(B4:AB4,AI4:AR4)-AC4</f>
        <v>15.675234271200001</v>
      </c>
      <c r="AE4">
        <v>0</v>
      </c>
      <c r="AF4" s="26"/>
      <c r="AG4">
        <f t="shared" ref="AG4:AG67" si="2">SUM(AD4:AF4)</f>
        <v>15.675234271200001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13.365486000000001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0.11761627680000002</v>
      </c>
      <c r="AD5">
        <f t="shared" si="1"/>
        <v>13.247869723200001</v>
      </c>
      <c r="AE5">
        <v>0</v>
      </c>
      <c r="AF5" s="26"/>
      <c r="AG5">
        <f t="shared" si="2"/>
        <v>13.247869723200001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14.211097000000001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0.12505765360000001</v>
      </c>
      <c r="AD6">
        <f t="shared" si="1"/>
        <v>14.0860393464</v>
      </c>
      <c r="AE6">
        <v>0</v>
      </c>
      <c r="AF6" s="26"/>
      <c r="AG6">
        <f t="shared" si="2"/>
        <v>14.0860393464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14.097168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0.1240550784</v>
      </c>
      <c r="AD7">
        <f t="shared" si="1"/>
        <v>13.9731129216</v>
      </c>
      <c r="AE7">
        <v>0</v>
      </c>
      <c r="AF7" s="26"/>
      <c r="AG7">
        <f t="shared" si="2"/>
        <v>13.9731129216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8.7309520000000003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7.6832377600000001E-2</v>
      </c>
      <c r="AD8">
        <f t="shared" si="1"/>
        <v>8.6541196223999997</v>
      </c>
      <c r="AE8">
        <v>0</v>
      </c>
      <c r="AF8" s="26"/>
      <c r="AG8">
        <f t="shared" si="2"/>
        <v>8.6541196223999997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13.586485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0.11956106800000001</v>
      </c>
      <c r="AD9">
        <f t="shared" si="1"/>
        <v>13.466923932</v>
      </c>
      <c r="AE9">
        <v>0</v>
      </c>
      <c r="AF9" s="26"/>
      <c r="AG9">
        <f t="shared" si="2"/>
        <v>13.466923932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12.884795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0.11338619600000001</v>
      </c>
      <c r="AD10">
        <f t="shared" si="1"/>
        <v>12.771408804</v>
      </c>
      <c r="AE10">
        <v>0</v>
      </c>
      <c r="AF10" s="26"/>
      <c r="AG10">
        <f t="shared" si="2"/>
        <v>12.771408804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14.524400999999999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0.13635072880000002</v>
      </c>
      <c r="AD11">
        <f t="shared" si="1"/>
        <v>15.3580502712</v>
      </c>
      <c r="AE11">
        <v>0</v>
      </c>
      <c r="AF11" s="26"/>
      <c r="AG11">
        <f t="shared" si="2"/>
        <v>15.3580502712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14.464646999999999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0.12728889360000001</v>
      </c>
      <c r="AD12">
        <f t="shared" si="1"/>
        <v>14.3373581064</v>
      </c>
      <c r="AE12">
        <v>0</v>
      </c>
      <c r="AF12" s="26"/>
      <c r="AG12">
        <f t="shared" si="2"/>
        <v>14.3373581064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14.417868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0.12687723840000001</v>
      </c>
      <c r="AD13">
        <f t="shared" si="1"/>
        <v>14.2909907616</v>
      </c>
      <c r="AE13">
        <v>0</v>
      </c>
      <c r="AF13" s="26"/>
      <c r="AG13">
        <f t="shared" si="2"/>
        <v>14.2909907616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14.039334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0.12354613920000002</v>
      </c>
      <c r="AD14">
        <f t="shared" si="1"/>
        <v>13.9157878608</v>
      </c>
      <c r="AE14">
        <v>0</v>
      </c>
      <c r="AF14" s="26"/>
      <c r="AG14">
        <f t="shared" si="2"/>
        <v>13.9157878608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9.9189629999999998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8.7286874400000006E-2</v>
      </c>
      <c r="AD15">
        <f t="shared" si="1"/>
        <v>9.8316761255999996</v>
      </c>
      <c r="AE15">
        <v>0</v>
      </c>
      <c r="AF15" s="26"/>
      <c r="AG15">
        <f t="shared" si="2"/>
        <v>9.8316761255999996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13.684957000000001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0.12042762160000001</v>
      </c>
      <c r="AD16">
        <f t="shared" si="1"/>
        <v>13.564529378400001</v>
      </c>
      <c r="AE16">
        <v>0</v>
      </c>
      <c r="AF16" s="26"/>
      <c r="AG16">
        <f t="shared" si="2"/>
        <v>13.564529378400001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13.965223999999999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0.12289397119999999</v>
      </c>
      <c r="AD17">
        <f t="shared" si="1"/>
        <v>13.842330028799999</v>
      </c>
      <c r="AE17">
        <v>0</v>
      </c>
      <c r="AF17" s="26"/>
      <c r="AG17">
        <f t="shared" si="2"/>
        <v>13.842330028799999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14.524400999999999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3.68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0.16019872880000002</v>
      </c>
      <c r="AD18">
        <f t="shared" si="1"/>
        <v>18.0442022712</v>
      </c>
      <c r="AE18">
        <v>0</v>
      </c>
      <c r="AF18" s="26"/>
      <c r="AG18">
        <f t="shared" si="2"/>
        <v>18.0442022712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14.524400999999999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2.52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0.1499907288</v>
      </c>
      <c r="AD19">
        <f t="shared" si="1"/>
        <v>16.894410271200002</v>
      </c>
      <c r="AE19">
        <v>0</v>
      </c>
      <c r="AF19" s="26"/>
      <c r="AG19">
        <f t="shared" si="2"/>
        <v>16.894410271200002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14.524400999999999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1.94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0.1448867288</v>
      </c>
      <c r="AD20">
        <f t="shared" si="1"/>
        <v>16.319514271199999</v>
      </c>
      <c r="AE20">
        <v>0</v>
      </c>
      <c r="AF20" s="26"/>
      <c r="AG20">
        <f t="shared" si="2"/>
        <v>16.319514271199999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14.524400999999999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1.65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0.1423347288</v>
      </c>
      <c r="AD21">
        <f t="shared" si="1"/>
        <v>16.032066271199998</v>
      </c>
      <c r="AE21">
        <v>0</v>
      </c>
      <c r="AF21" s="26"/>
      <c r="AG21">
        <f t="shared" si="2"/>
        <v>16.032066271199998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14.273332999999999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0.12560533039999999</v>
      </c>
      <c r="AD22">
        <f t="shared" si="1"/>
        <v>14.147727669599998</v>
      </c>
      <c r="AE22">
        <v>0</v>
      </c>
      <c r="AF22" s="26"/>
      <c r="AG22">
        <f t="shared" si="2"/>
        <v>14.147727669599998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14.524400999999999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5.23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0.17383872880000004</v>
      </c>
      <c r="AD23">
        <f t="shared" si="1"/>
        <v>19.580562271200002</v>
      </c>
      <c r="AE23">
        <v>0</v>
      </c>
      <c r="AF23" s="26"/>
      <c r="AG23">
        <f t="shared" si="2"/>
        <v>19.580562271200002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14.524400999999999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3.87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0.1618707288</v>
      </c>
      <c r="AD24">
        <f t="shared" si="1"/>
        <v>18.232530271199998</v>
      </c>
      <c r="AE24">
        <v>0</v>
      </c>
      <c r="AF24" s="26"/>
      <c r="AG24">
        <f t="shared" si="2"/>
        <v>18.232530271199998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14.524400999999999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5.71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0.17806272879999999</v>
      </c>
      <c r="AD25">
        <f t="shared" si="1"/>
        <v>20.056338271199998</v>
      </c>
      <c r="AE25">
        <v>0</v>
      </c>
      <c r="AF25" s="26"/>
      <c r="AG25">
        <f t="shared" si="2"/>
        <v>20.056338271199998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14.524400999999999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1.55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0.14145472879999998</v>
      </c>
      <c r="AD26">
        <f t="shared" si="1"/>
        <v>15.932946271199999</v>
      </c>
      <c r="AE26">
        <v>0</v>
      </c>
      <c r="AF26" s="26"/>
      <c r="AG26">
        <f t="shared" si="2"/>
        <v>15.932946271199999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14.524400999999999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1.36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0.13978272880000001</v>
      </c>
      <c r="AD27">
        <f t="shared" si="1"/>
        <v>15.744618271199998</v>
      </c>
      <c r="AE27">
        <v>0</v>
      </c>
      <c r="AF27" s="26"/>
      <c r="AG27">
        <f t="shared" si="2"/>
        <v>15.744618271199998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14.524400999999999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5.91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0.17982272880000003</v>
      </c>
      <c r="AD28">
        <f t="shared" si="1"/>
        <v>20.2545782712</v>
      </c>
      <c r="AE28">
        <v>0</v>
      </c>
      <c r="AF28" s="26"/>
      <c r="AG28">
        <f t="shared" si="2"/>
        <v>20.2545782712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14.492592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0.12753480960000002</v>
      </c>
      <c r="AD29">
        <f t="shared" si="1"/>
        <v>14.3650571904</v>
      </c>
      <c r="AE29">
        <v>0</v>
      </c>
      <c r="AF29" s="26"/>
      <c r="AG29">
        <f t="shared" si="2"/>
        <v>14.3650571904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14.524400999999999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4.46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0.1670627288</v>
      </c>
      <c r="AD30">
        <f t="shared" si="1"/>
        <v>18.817338271199997</v>
      </c>
      <c r="AE30">
        <v>0</v>
      </c>
      <c r="AF30" s="26"/>
      <c r="AG30">
        <f t="shared" si="2"/>
        <v>18.817338271199997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14.524400999999999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4.55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0.16785472879999999</v>
      </c>
      <c r="AD31">
        <f t="shared" si="1"/>
        <v>18.9065462712</v>
      </c>
      <c r="AE31">
        <v>0</v>
      </c>
      <c r="AF31" s="26"/>
      <c r="AG31">
        <f t="shared" si="2"/>
        <v>18.9065462712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14.524400999999999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0.17982272880000003</v>
      </c>
      <c r="AD32">
        <f t="shared" si="1"/>
        <v>20.2545782712</v>
      </c>
      <c r="AE32">
        <v>0</v>
      </c>
      <c r="AF32" s="26"/>
      <c r="AG32">
        <f t="shared" si="2"/>
        <v>20.2545782712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14.524400999999999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0.13723072880000001</v>
      </c>
      <c r="AD33">
        <f t="shared" si="1"/>
        <v>15.457170271199999</v>
      </c>
      <c r="AE33">
        <v>0</v>
      </c>
      <c r="AF33" s="26"/>
      <c r="AG33">
        <f t="shared" si="2"/>
        <v>15.457170271199999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14.524400999999999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0.14057472879999999</v>
      </c>
      <c r="AD34">
        <f t="shared" si="1"/>
        <v>15.833826271199998</v>
      </c>
      <c r="AE34">
        <v>0</v>
      </c>
      <c r="AF34" s="26"/>
      <c r="AG34">
        <f t="shared" si="2"/>
        <v>15.833826271199998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14.524400999999999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4.6500000000000004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0.16873472880000001</v>
      </c>
      <c r="AD35">
        <f t="shared" si="1"/>
        <v>19.005666271199999</v>
      </c>
      <c r="AE35">
        <v>0</v>
      </c>
      <c r="AF35" s="26"/>
      <c r="AG35">
        <f t="shared" si="2"/>
        <v>19.005666271199999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13.923665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0.122528252</v>
      </c>
      <c r="AD36">
        <f t="shared" si="1"/>
        <v>13.801136747999999</v>
      </c>
      <c r="AE36">
        <v>0</v>
      </c>
      <c r="AF36" s="26"/>
      <c r="AG36">
        <f t="shared" si="2"/>
        <v>13.801136747999999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14.524400999999999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0.15342272880000002</v>
      </c>
      <c r="AD37">
        <f t="shared" si="1"/>
        <v>17.280978271200002</v>
      </c>
      <c r="AE37">
        <v>0</v>
      </c>
      <c r="AF37" s="26"/>
      <c r="AG37">
        <f t="shared" si="2"/>
        <v>17.280978271200002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14.524400999999999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4.46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0.1670627288</v>
      </c>
      <c r="AD38">
        <f t="shared" si="1"/>
        <v>18.817338271199997</v>
      </c>
      <c r="AE38">
        <v>0</v>
      </c>
      <c r="AF38" s="26"/>
      <c r="AG38">
        <f t="shared" si="2"/>
        <v>18.817338271199997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14.524400999999999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0.19513472880000002</v>
      </c>
      <c r="AD39">
        <f t="shared" si="1"/>
        <v>21.9792662712</v>
      </c>
      <c r="AE39">
        <v>0</v>
      </c>
      <c r="AF39" s="26"/>
      <c r="AG39">
        <f t="shared" si="2"/>
        <v>21.9792662712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14.524400999999999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4.16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0.16442272880000003</v>
      </c>
      <c r="AD40">
        <f t="shared" si="1"/>
        <v>18.519978271199999</v>
      </c>
      <c r="AE40">
        <v>0</v>
      </c>
      <c r="AF40" s="26"/>
      <c r="AG40">
        <f t="shared" si="2"/>
        <v>18.519978271199999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14.524400999999999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3.87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0.1618707288</v>
      </c>
      <c r="AD41">
        <f t="shared" si="1"/>
        <v>18.232530271199998</v>
      </c>
      <c r="AE41">
        <v>0</v>
      </c>
      <c r="AF41" s="26"/>
      <c r="AG41">
        <f t="shared" si="2"/>
        <v>18.232530271199998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14.524400999999999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4.6500000000000004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0.16873472880000001</v>
      </c>
      <c r="AD42">
        <f t="shared" si="1"/>
        <v>19.005666271199999</v>
      </c>
      <c r="AE42">
        <v>0</v>
      </c>
      <c r="AF42" s="26"/>
      <c r="AG42">
        <f t="shared" si="2"/>
        <v>19.005666271199999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14.304144000000001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0.12587646720000001</v>
      </c>
      <c r="AD43">
        <f t="shared" si="1"/>
        <v>14.178267532800001</v>
      </c>
      <c r="AE43">
        <v>0</v>
      </c>
      <c r="AF43" s="26"/>
      <c r="AG43">
        <f t="shared" si="2"/>
        <v>14.178267532800001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14.524400999999999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5.52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0.17639072880000001</v>
      </c>
      <c r="AD44">
        <f t="shared" si="1"/>
        <v>19.868010271199999</v>
      </c>
      <c r="AE44">
        <v>0</v>
      </c>
      <c r="AF44" s="26"/>
      <c r="AG44">
        <f t="shared" si="2"/>
        <v>19.868010271199999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14.524400999999999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3.29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0.1567667288</v>
      </c>
      <c r="AD45">
        <f t="shared" si="1"/>
        <v>17.657634271199999</v>
      </c>
      <c r="AE45">
        <v>0</v>
      </c>
      <c r="AF45" s="26"/>
      <c r="AG45">
        <f t="shared" si="2"/>
        <v>17.657634271199999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14.524400999999999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6.78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0.18747872879999999</v>
      </c>
      <c r="AD46">
        <f t="shared" si="1"/>
        <v>21.1169222712</v>
      </c>
      <c r="AE46">
        <v>0</v>
      </c>
      <c r="AF46" s="26"/>
      <c r="AG46">
        <f t="shared" si="2"/>
        <v>21.1169222712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14.524400999999999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0.14312672879999999</v>
      </c>
      <c r="AD47">
        <f t="shared" si="1"/>
        <v>16.121274271200001</v>
      </c>
      <c r="AE47">
        <v>0</v>
      </c>
      <c r="AF47" s="26"/>
      <c r="AG47">
        <f t="shared" si="2"/>
        <v>16.121274271200001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13.674312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0.12033394560000001</v>
      </c>
      <c r="AD48">
        <f t="shared" si="1"/>
        <v>13.5539780544</v>
      </c>
      <c r="AE48">
        <v>0</v>
      </c>
      <c r="AF48" s="26"/>
      <c r="AG48">
        <f t="shared" si="2"/>
        <v>13.5539780544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14.524400999999999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0.12948672880000001</v>
      </c>
      <c r="AD49">
        <f t="shared" si="1"/>
        <v>14.584914271199999</v>
      </c>
      <c r="AE49">
        <v>0</v>
      </c>
      <c r="AF49" s="26"/>
      <c r="AG49">
        <f t="shared" si="2"/>
        <v>14.584914271199999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14.524400999999999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1.45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0.14057472879999999</v>
      </c>
      <c r="AD50">
        <f t="shared" si="1"/>
        <v>15.833826271199998</v>
      </c>
      <c r="AE50">
        <v>0</v>
      </c>
      <c r="AF50" s="26"/>
      <c r="AG50">
        <f t="shared" si="2"/>
        <v>15.833826271199998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14.524400999999999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4.84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0.17040672880000002</v>
      </c>
      <c r="AD51">
        <f t="shared" si="1"/>
        <v>19.193994271200001</v>
      </c>
      <c r="AE51">
        <v>0</v>
      </c>
      <c r="AF51" s="26"/>
      <c r="AG51">
        <f t="shared" si="2"/>
        <v>19.193994271200001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14.524400999999999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3.39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0.1576467288</v>
      </c>
      <c r="AD52">
        <f t="shared" si="1"/>
        <v>17.756754271199998</v>
      </c>
      <c r="AE52">
        <v>0</v>
      </c>
      <c r="AF52" s="26"/>
      <c r="AG52">
        <f t="shared" si="2"/>
        <v>17.756754271199998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14.524400999999999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8.52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0.20279072880000001</v>
      </c>
      <c r="AD53">
        <f t="shared" si="1"/>
        <v>22.8416102712</v>
      </c>
      <c r="AE53">
        <v>0</v>
      </c>
      <c r="AF53" s="26"/>
      <c r="AG53">
        <f t="shared" si="2"/>
        <v>22.8416102712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14.524400999999999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2.71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0.15166272880000001</v>
      </c>
      <c r="AD54">
        <f t="shared" si="1"/>
        <v>17.082738271199997</v>
      </c>
      <c r="AE54">
        <v>0</v>
      </c>
      <c r="AF54" s="26"/>
      <c r="AG54">
        <f t="shared" si="2"/>
        <v>17.082738271199997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14.524400999999999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2.71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0.15166272880000001</v>
      </c>
      <c r="AD55">
        <f t="shared" si="1"/>
        <v>17.082738271199997</v>
      </c>
      <c r="AE55">
        <v>0</v>
      </c>
      <c r="AF55" s="26"/>
      <c r="AG55">
        <f t="shared" si="2"/>
        <v>17.082738271199997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14.524400999999999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2.42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0.14911072880000001</v>
      </c>
      <c r="AD56">
        <f t="shared" si="1"/>
        <v>16.795290271199999</v>
      </c>
      <c r="AE56">
        <v>0</v>
      </c>
      <c r="AF56" s="26"/>
      <c r="AG56">
        <f t="shared" si="2"/>
        <v>16.795290271199999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13.029125000000001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0.11465630000000002</v>
      </c>
      <c r="AD57">
        <f t="shared" si="1"/>
        <v>12.9144687</v>
      </c>
      <c r="AE57">
        <v>0</v>
      </c>
      <c r="AF57" s="26"/>
      <c r="AG57">
        <f t="shared" si="2"/>
        <v>12.9144687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14.241294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0.1253233872</v>
      </c>
      <c r="AD58">
        <f t="shared" si="1"/>
        <v>14.1159706128</v>
      </c>
      <c r="AE58">
        <v>0</v>
      </c>
      <c r="AF58" s="26"/>
      <c r="AG58">
        <f t="shared" si="2"/>
        <v>14.1159706128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13.992554999999999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0.123134484</v>
      </c>
      <c r="AD59">
        <f t="shared" si="1"/>
        <v>13.869420516</v>
      </c>
      <c r="AE59">
        <v>0</v>
      </c>
      <c r="AF59" s="26"/>
      <c r="AG59">
        <f t="shared" si="2"/>
        <v>13.869420516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14.524400999999999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0.1917027288</v>
      </c>
      <c r="AD60">
        <f t="shared" si="1"/>
        <v>21.5926982712</v>
      </c>
      <c r="AE60">
        <v>0</v>
      </c>
      <c r="AF60" s="26"/>
      <c r="AG60">
        <f t="shared" si="2"/>
        <v>21.5926982712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14.524400999999999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0.15078272880000002</v>
      </c>
      <c r="AD61">
        <f t="shared" si="1"/>
        <v>16.983618271200001</v>
      </c>
      <c r="AE61">
        <v>0</v>
      </c>
      <c r="AF61" s="26"/>
      <c r="AG61">
        <f t="shared" si="2"/>
        <v>16.983618271200001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14.524400999999999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2.23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0.1474387288</v>
      </c>
      <c r="AD62">
        <f t="shared" si="1"/>
        <v>16.606962271199997</v>
      </c>
      <c r="AE62">
        <v>0</v>
      </c>
      <c r="AF62" s="26"/>
      <c r="AG62">
        <f t="shared" si="2"/>
        <v>16.606962271199997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14.524400999999999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1.94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0.1448867288</v>
      </c>
      <c r="AD63">
        <f t="shared" si="1"/>
        <v>16.319514271199999</v>
      </c>
      <c r="AE63">
        <v>0</v>
      </c>
      <c r="AF63" s="26"/>
      <c r="AG63">
        <f t="shared" si="2"/>
        <v>16.319514271199999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14.524400999999999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0.28999999999999998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0.1303667288</v>
      </c>
      <c r="AD64">
        <f t="shared" si="1"/>
        <v>14.684034271199998</v>
      </c>
      <c r="AE64">
        <v>0</v>
      </c>
      <c r="AF64" s="26"/>
      <c r="AG64">
        <f t="shared" si="2"/>
        <v>14.684034271199998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14.524400999999999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2.42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0.14911072880000001</v>
      </c>
      <c r="AD65">
        <f t="shared" si="1"/>
        <v>16.795290271199999</v>
      </c>
      <c r="AE65">
        <v>0</v>
      </c>
      <c r="AF65" s="26"/>
      <c r="AG65">
        <f t="shared" si="2"/>
        <v>16.795290271199999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14.524400999999999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3.29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0.1567667288</v>
      </c>
      <c r="AD66">
        <f t="shared" si="1"/>
        <v>17.657634271199999</v>
      </c>
      <c r="AE66">
        <v>0</v>
      </c>
      <c r="AF66" s="26"/>
      <c r="AG66">
        <f t="shared" si="2"/>
        <v>17.657634271199999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14.524400999999999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5.13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0.17295872880000002</v>
      </c>
      <c r="AD67">
        <f t="shared" si="1"/>
        <v>19.481442271199999</v>
      </c>
      <c r="AE67">
        <v>0</v>
      </c>
      <c r="AF67" s="26"/>
      <c r="AG67">
        <f t="shared" si="2"/>
        <v>19.481442271199999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14.524400999999999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0.15597472880000002</v>
      </c>
      <c r="AD68">
        <f t="shared" ref="AD68:AD98" si="4">SUM(B68:AB68,AI68:AR68)-AC68</f>
        <v>17.5684262712</v>
      </c>
      <c r="AE68">
        <v>0</v>
      </c>
      <c r="AF68" s="26"/>
      <c r="AG68">
        <f t="shared" ref="AG68:AG98" si="5">SUM(AD68:AF68)</f>
        <v>17.5684262712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14.524400999999999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2.42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0.14911072880000001</v>
      </c>
      <c r="AD69">
        <f t="shared" si="4"/>
        <v>16.795290271199999</v>
      </c>
      <c r="AE69">
        <v>0</v>
      </c>
      <c r="AF69" s="26"/>
      <c r="AG69">
        <f t="shared" si="5"/>
        <v>16.795290271199999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14.524400999999999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0.14400672880000001</v>
      </c>
      <c r="AD70">
        <f t="shared" si="4"/>
        <v>16.2203942712</v>
      </c>
      <c r="AE70">
        <v>0</v>
      </c>
      <c r="AF70" s="26"/>
      <c r="AG70">
        <f t="shared" si="5"/>
        <v>16.2203942712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14.196869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0.1249324472</v>
      </c>
      <c r="AD71">
        <f t="shared" si="4"/>
        <v>14.071936552799999</v>
      </c>
      <c r="AE71">
        <v>0</v>
      </c>
      <c r="AF71" s="26"/>
      <c r="AG71">
        <f t="shared" si="5"/>
        <v>14.071936552799999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14.524400999999999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5.04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0.1721667288</v>
      </c>
      <c r="AD72">
        <f t="shared" si="4"/>
        <v>19.3922342712</v>
      </c>
      <c r="AE72">
        <v>0</v>
      </c>
      <c r="AF72" s="26"/>
      <c r="AG72">
        <f t="shared" si="5"/>
        <v>19.3922342712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14.524400999999999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0.1423347288</v>
      </c>
      <c r="AD73">
        <f t="shared" si="4"/>
        <v>16.032066271199998</v>
      </c>
      <c r="AE73">
        <v>0</v>
      </c>
      <c r="AF73" s="26"/>
      <c r="AG73">
        <f t="shared" si="5"/>
        <v>16.032066271199998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14.524400999999999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5.91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0.17982272880000003</v>
      </c>
      <c r="AD74">
        <f t="shared" si="4"/>
        <v>20.2545782712</v>
      </c>
      <c r="AE74">
        <v>0</v>
      </c>
      <c r="AF74" s="26"/>
      <c r="AG74">
        <f t="shared" si="5"/>
        <v>20.2545782712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14.524400999999999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4.46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0.1670627288</v>
      </c>
      <c r="AD75">
        <f t="shared" si="4"/>
        <v>18.817338271199997</v>
      </c>
      <c r="AE75">
        <v>0</v>
      </c>
      <c r="AF75" s="26"/>
      <c r="AG75">
        <f t="shared" si="5"/>
        <v>18.817338271199997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14.524400999999999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0.13635072880000002</v>
      </c>
      <c r="AD76">
        <f t="shared" si="4"/>
        <v>15.3580502712</v>
      </c>
      <c r="AE76">
        <v>0</v>
      </c>
      <c r="AF76" s="26"/>
      <c r="AG76">
        <f t="shared" si="5"/>
        <v>15.3580502712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14.524400999999999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0.57999999999999996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0.1329187288</v>
      </c>
      <c r="AD77">
        <f t="shared" si="4"/>
        <v>14.971482271199999</v>
      </c>
      <c r="AE77">
        <v>0</v>
      </c>
      <c r="AF77" s="26"/>
      <c r="AG77">
        <f t="shared" si="5"/>
        <v>14.971482271199999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12.715795999999999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0.11189900479999999</v>
      </c>
      <c r="AD78">
        <f t="shared" si="4"/>
        <v>12.6038969952</v>
      </c>
      <c r="AE78">
        <v>0</v>
      </c>
      <c r="AF78" s="26"/>
      <c r="AG78">
        <f t="shared" si="5"/>
        <v>12.6038969952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13.566748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0.77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0.1261633824</v>
      </c>
      <c r="AD79">
        <f t="shared" si="4"/>
        <v>14.2105846176</v>
      </c>
      <c r="AE79">
        <v>0</v>
      </c>
      <c r="AF79" s="26"/>
      <c r="AG79">
        <f t="shared" si="5"/>
        <v>14.2105846176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12.369681999999999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5.13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0.15399720160000002</v>
      </c>
      <c r="AD80">
        <f t="shared" si="4"/>
        <v>17.345684798400001</v>
      </c>
      <c r="AE80">
        <v>0</v>
      </c>
      <c r="AF80" s="26"/>
      <c r="AG80">
        <f t="shared" si="5"/>
        <v>17.345684798400001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11.172616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7.84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0.16731102080000002</v>
      </c>
      <c r="AD81">
        <f t="shared" si="4"/>
        <v>18.845304979200002</v>
      </c>
      <c r="AE81">
        <v>0</v>
      </c>
      <c r="AF81" s="26"/>
      <c r="AG81">
        <f t="shared" si="5"/>
        <v>18.845304979200002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10.534181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3.49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0.12341279280000002</v>
      </c>
      <c r="AD82">
        <f t="shared" si="4"/>
        <v>13.900768207200001</v>
      </c>
      <c r="AE82">
        <v>0</v>
      </c>
      <c r="AF82" s="26"/>
      <c r="AG82">
        <f t="shared" si="5"/>
        <v>13.900768207200001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10.534181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5.71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0.17366079280000002</v>
      </c>
      <c r="AD83">
        <f t="shared" si="4"/>
        <v>19.5605202072</v>
      </c>
      <c r="AE83">
        <v>0</v>
      </c>
      <c r="AF83" s="26"/>
      <c r="AG83">
        <f t="shared" si="5"/>
        <v>19.5605202072</v>
      </c>
      <c r="AI83" s="75">
        <f>PXIL!M83</f>
        <v>0</v>
      </c>
      <c r="AJ83" s="75">
        <f>PXIL!S83</f>
        <v>0</v>
      </c>
      <c r="AK83" s="75">
        <f>RTM_IEX!M83</f>
        <v>3.49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10.534181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4.84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0.16600479280000002</v>
      </c>
      <c r="AD84">
        <f t="shared" si="4"/>
        <v>18.698176207200003</v>
      </c>
      <c r="AE84">
        <v>0</v>
      </c>
      <c r="AF84" s="26"/>
      <c r="AG84">
        <f t="shared" si="5"/>
        <v>18.698176207200003</v>
      </c>
      <c r="AI84" s="75">
        <f>PXIL!M84</f>
        <v>0</v>
      </c>
      <c r="AJ84" s="75">
        <f>PXIL!S84</f>
        <v>0</v>
      </c>
      <c r="AK84" s="75">
        <f>RTM_IEX!M84</f>
        <v>3.49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10.534181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0.97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0.13018879280000001</v>
      </c>
      <c r="AD85">
        <f t="shared" si="4"/>
        <v>14.663992207200002</v>
      </c>
      <c r="AE85">
        <v>0</v>
      </c>
      <c r="AF85" s="26"/>
      <c r="AG85">
        <f t="shared" si="5"/>
        <v>14.663992207200002</v>
      </c>
      <c r="AI85" s="75">
        <f>PXIL!M85</f>
        <v>0</v>
      </c>
      <c r="AJ85" s="75">
        <f>PXIL!S85</f>
        <v>0</v>
      </c>
      <c r="AK85" s="75">
        <f>RTM_IEX!M85</f>
        <v>3.29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10.534181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5.33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0.1728687928</v>
      </c>
      <c r="AD86">
        <f t="shared" si="4"/>
        <v>19.4713122072</v>
      </c>
      <c r="AE86">
        <v>0</v>
      </c>
      <c r="AF86" s="26"/>
      <c r="AG86">
        <f t="shared" si="5"/>
        <v>19.4713122072</v>
      </c>
      <c r="AI86" s="75">
        <f>PXIL!M86</f>
        <v>0</v>
      </c>
      <c r="AJ86" s="75">
        <f>PXIL!S86</f>
        <v>0</v>
      </c>
      <c r="AK86" s="75">
        <f>RTM_IEX!M86</f>
        <v>3.78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10.534181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1.79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0.14171679279999999</v>
      </c>
      <c r="AD87">
        <f t="shared" si="4"/>
        <v>15.9624642072</v>
      </c>
      <c r="AE87">
        <v>0</v>
      </c>
      <c r="AF87" s="26"/>
      <c r="AG87">
        <f t="shared" si="5"/>
        <v>15.9624642072</v>
      </c>
      <c r="AI87" s="75">
        <f>PXIL!M87</f>
        <v>0</v>
      </c>
      <c r="AJ87" s="75">
        <f>PXIL!S87</f>
        <v>0</v>
      </c>
      <c r="AK87" s="75">
        <f>RTM_IEX!M87</f>
        <v>3.78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10.534181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9.2200000000000006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0.21387679280000002</v>
      </c>
      <c r="AD88">
        <f t="shared" si="4"/>
        <v>24.090304207200003</v>
      </c>
      <c r="AE88">
        <v>0</v>
      </c>
      <c r="AF88" s="26"/>
      <c r="AG88">
        <f t="shared" si="5"/>
        <v>24.090304207200003</v>
      </c>
      <c r="AI88" s="75">
        <f>PXIL!M88</f>
        <v>0</v>
      </c>
      <c r="AJ88" s="75">
        <f>PXIL!S88</f>
        <v>0</v>
      </c>
      <c r="AK88" s="75">
        <f>RTM_IEX!M88</f>
        <v>4.55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10.534181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0.15553279280000001</v>
      </c>
      <c r="AD89">
        <f t="shared" si="4"/>
        <v>17.518648207200002</v>
      </c>
      <c r="AE89">
        <v>0</v>
      </c>
      <c r="AF89" s="26"/>
      <c r="AG89">
        <f t="shared" si="5"/>
        <v>17.518648207200002</v>
      </c>
      <c r="AI89" s="75">
        <f>PXIL!M89</f>
        <v>0</v>
      </c>
      <c r="AJ89" s="75">
        <f>PXIL!S89</f>
        <v>0</v>
      </c>
      <c r="AK89" s="75">
        <f>RTM_IEX!M89</f>
        <v>5.04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10.534181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0.15289279280000001</v>
      </c>
      <c r="AD90">
        <f t="shared" si="4"/>
        <v>17.221288207200001</v>
      </c>
      <c r="AE90">
        <v>0</v>
      </c>
      <c r="AF90" s="26"/>
      <c r="AG90">
        <f t="shared" si="5"/>
        <v>17.221288207200001</v>
      </c>
      <c r="AI90" s="75">
        <f>PXIL!M90</f>
        <v>0</v>
      </c>
      <c r="AJ90" s="75">
        <f>PXIL!S90</f>
        <v>0</v>
      </c>
      <c r="AK90" s="75">
        <f>RTM_IEX!M90</f>
        <v>4.84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10.534181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0.1465567928</v>
      </c>
      <c r="AD91">
        <f t="shared" si="4"/>
        <v>16.507624207200003</v>
      </c>
      <c r="AE91">
        <v>0</v>
      </c>
      <c r="AF91" s="26"/>
      <c r="AG91">
        <f t="shared" si="5"/>
        <v>16.507624207200003</v>
      </c>
      <c r="AI91" s="75">
        <f>PXIL!M91</f>
        <v>0</v>
      </c>
      <c r="AJ91" s="75">
        <f>PXIL!S91</f>
        <v>0</v>
      </c>
      <c r="AK91" s="75">
        <f>RTM_IEX!M91</f>
        <v>4.46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10.534181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0.1156687928</v>
      </c>
      <c r="AD92">
        <f t="shared" si="4"/>
        <v>13.0285122072</v>
      </c>
      <c r="AE92">
        <v>0</v>
      </c>
      <c r="AF92" s="26"/>
      <c r="AG92">
        <f t="shared" si="5"/>
        <v>13.0285122072</v>
      </c>
      <c r="AI92" s="75">
        <f>PXIL!M92</f>
        <v>0</v>
      </c>
      <c r="AJ92" s="75">
        <f>PXIL!S92</f>
        <v>0</v>
      </c>
      <c r="AK92" s="75">
        <f>RTM_IEX!M92</f>
        <v>2.61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10.534181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0.1450607928</v>
      </c>
      <c r="AD93">
        <f t="shared" si="4"/>
        <v>16.339120207200001</v>
      </c>
      <c r="AE93">
        <v>0</v>
      </c>
      <c r="AF93" s="26"/>
      <c r="AG93">
        <f t="shared" si="5"/>
        <v>16.339120207200001</v>
      </c>
      <c r="AI93" s="75">
        <f>PXIL!M93</f>
        <v>0</v>
      </c>
      <c r="AJ93" s="75">
        <f>PXIL!S93</f>
        <v>0</v>
      </c>
      <c r="AK93" s="75">
        <f>RTM_IEX!M93</f>
        <v>4.75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10.534181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1.06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0.13529279280000001</v>
      </c>
      <c r="AD94">
        <f t="shared" si="4"/>
        <v>15.2388882072</v>
      </c>
      <c r="AE94">
        <v>0</v>
      </c>
      <c r="AF94" s="26"/>
      <c r="AG94">
        <f t="shared" si="5"/>
        <v>15.2388882072</v>
      </c>
      <c r="AI94" s="75">
        <f>PXIL!M94</f>
        <v>0</v>
      </c>
      <c r="AJ94" s="75">
        <f>PXIL!S94</f>
        <v>0</v>
      </c>
      <c r="AK94" s="75">
        <f>RTM_IEX!M94</f>
        <v>3.78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10.534181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0.11170879280000001</v>
      </c>
      <c r="AD95">
        <f t="shared" si="4"/>
        <v>12.5824722072</v>
      </c>
      <c r="AE95">
        <v>0</v>
      </c>
      <c r="AF95" s="26"/>
      <c r="AG95">
        <f t="shared" si="5"/>
        <v>12.5824722072</v>
      </c>
      <c r="AI95" s="75">
        <f>PXIL!M95</f>
        <v>0</v>
      </c>
      <c r="AJ95" s="75">
        <f>PXIL!S95</f>
        <v>0</v>
      </c>
      <c r="AK95" s="75">
        <f>RTM_IEX!M95</f>
        <v>1.26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10.534181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0.77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0.1284287928</v>
      </c>
      <c r="AD96">
        <f t="shared" si="4"/>
        <v>14.4657522072</v>
      </c>
      <c r="AE96">
        <v>0</v>
      </c>
      <c r="AF96" s="26"/>
      <c r="AG96">
        <f t="shared" si="5"/>
        <v>14.4657522072</v>
      </c>
      <c r="AI96" s="75">
        <f>PXIL!M96</f>
        <v>0</v>
      </c>
      <c r="AJ96" s="75">
        <f>PXIL!S96</f>
        <v>0</v>
      </c>
      <c r="AK96" s="75">
        <f>RTM_IEX!M96</f>
        <v>3.29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10.534181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0.12086079280000001</v>
      </c>
      <c r="AD97">
        <f t="shared" si="4"/>
        <v>13.613320207199999</v>
      </c>
      <c r="AE97">
        <v>0</v>
      </c>
      <c r="AF97" s="26"/>
      <c r="AG97">
        <f t="shared" si="5"/>
        <v>13.613320207199999</v>
      </c>
      <c r="AI97" s="75">
        <f>PXIL!M97</f>
        <v>0</v>
      </c>
      <c r="AJ97" s="75">
        <f>PXIL!S97</f>
        <v>0</v>
      </c>
      <c r="AK97" s="75">
        <f>RTM_IEX!M97</f>
        <v>3.2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10.534181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0.1259647928</v>
      </c>
      <c r="AD98">
        <f t="shared" si="4"/>
        <v>14.1882162072</v>
      </c>
      <c r="AE98">
        <v>0</v>
      </c>
      <c r="AF98" s="26"/>
      <c r="AG98">
        <f t="shared" si="5"/>
        <v>14.1882162072</v>
      </c>
      <c r="AI98" s="75">
        <f>PXIL!M98</f>
        <v>0</v>
      </c>
      <c r="AJ98" s="75">
        <f>PXIL!S98</f>
        <v>0</v>
      </c>
      <c r="AK98" s="75">
        <f>RTM_IEX!M98</f>
        <v>3.78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0.32411722650000002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5.8762499999999995E-2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3.4999995931999993E-3</v>
      </c>
      <c r="AD99">
        <f t="shared" si="6"/>
        <v>0.39422722690679995</v>
      </c>
      <c r="AE99">
        <f t="shared" ref="AE99:AR99" si="8">SUM(AE3:AE98)/4000</f>
        <v>0</v>
      </c>
      <c r="AG99">
        <f t="shared" si="8"/>
        <v>0.39422722690679995</v>
      </c>
      <c r="AI99">
        <f t="shared" si="8"/>
        <v>0</v>
      </c>
      <c r="AJ99">
        <f t="shared" si="8"/>
        <v>0</v>
      </c>
      <c r="AK99">
        <f t="shared" si="8"/>
        <v>1.48475E-2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44729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120</v>
      </c>
      <c r="C3" s="16">
        <f>'[1]17'!C5</f>
        <v>0</v>
      </c>
      <c r="D3" s="16">
        <f>'[1]17'!D5</f>
        <v>180</v>
      </c>
      <c r="E3" s="16">
        <f>'[1]17'!E5</f>
        <v>0</v>
      </c>
      <c r="F3" s="15">
        <f>SUM(B3:E3)</f>
        <v>300</v>
      </c>
      <c r="G3" s="15">
        <f>'[1]17'!H5</f>
        <v>120</v>
      </c>
      <c r="H3" s="16">
        <f>'[1]17'!I5</f>
        <v>0</v>
      </c>
      <c r="I3" s="16">
        <f>'[1]17'!J5</f>
        <v>150</v>
      </c>
      <c r="J3" s="16">
        <f>'[1]17'!K5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'[1]17'!B6</f>
        <v>120</v>
      </c>
      <c r="C4" s="16">
        <f>'[1]17'!C6</f>
        <v>0</v>
      </c>
      <c r="D4" s="16">
        <f>'[1]17'!D6</f>
        <v>180</v>
      </c>
      <c r="E4" s="16">
        <f>'[1]17'!E6</f>
        <v>0</v>
      </c>
      <c r="F4" s="15">
        <f>SUM(B4:E4)</f>
        <v>300</v>
      </c>
      <c r="G4" s="15">
        <f>'[1]17'!H6</f>
        <v>120</v>
      </c>
      <c r="H4" s="16">
        <f>'[1]17'!I6</f>
        <v>0</v>
      </c>
      <c r="I4" s="16">
        <f>'[1]17'!J6</f>
        <v>150</v>
      </c>
      <c r="J4" s="16">
        <f>'[1]17'!K6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150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'[1]17'!B7</f>
        <v>120</v>
      </c>
      <c r="C5" s="16">
        <f>'[1]17'!C7</f>
        <v>0</v>
      </c>
      <c r="D5" s="16">
        <f>'[1]17'!D7</f>
        <v>180</v>
      </c>
      <c r="E5" s="16">
        <f>'[1]17'!E7</f>
        <v>0</v>
      </c>
      <c r="F5" s="15">
        <f t="shared" ref="F5:F68" si="6">SUM(B5:E5)</f>
        <v>300</v>
      </c>
      <c r="G5" s="15">
        <f>'[1]17'!H7</f>
        <v>120</v>
      </c>
      <c r="H5" s="16">
        <f>'[1]17'!I7</f>
        <v>0</v>
      </c>
      <c r="I5" s="16">
        <f>'[1]17'!J7</f>
        <v>150</v>
      </c>
      <c r="J5" s="16">
        <f>'[1]17'!K7</f>
        <v>0</v>
      </c>
      <c r="K5" s="15">
        <f t="shared" si="4"/>
        <v>270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150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'[1]17'!B8</f>
        <v>120</v>
      </c>
      <c r="C6" s="16">
        <f>'[1]17'!C8</f>
        <v>0</v>
      </c>
      <c r="D6" s="16">
        <f>'[1]17'!D8</f>
        <v>180</v>
      </c>
      <c r="E6" s="16">
        <f>'[1]17'!E8</f>
        <v>0</v>
      </c>
      <c r="F6" s="15">
        <f t="shared" si="6"/>
        <v>300</v>
      </c>
      <c r="G6" s="15">
        <f>'[1]17'!H8</f>
        <v>120</v>
      </c>
      <c r="H6" s="16">
        <f>'[1]17'!I8</f>
        <v>0</v>
      </c>
      <c r="I6" s="16">
        <f>'[1]17'!J8</f>
        <v>150</v>
      </c>
      <c r="J6" s="16">
        <f>'[1]17'!K8</f>
        <v>0</v>
      </c>
      <c r="K6" s="15">
        <f t="shared" si="4"/>
        <v>270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150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'[1]17'!B9</f>
        <v>120</v>
      </c>
      <c r="C7" s="16">
        <f>'[1]17'!C9</f>
        <v>0</v>
      </c>
      <c r="D7" s="16">
        <f>'[1]17'!D9</f>
        <v>180</v>
      </c>
      <c r="E7" s="16">
        <f>'[1]17'!E9</f>
        <v>0</v>
      </c>
      <c r="F7" s="15">
        <f t="shared" si="6"/>
        <v>300</v>
      </c>
      <c r="G7" s="15">
        <f>'[1]17'!H9</f>
        <v>120</v>
      </c>
      <c r="H7" s="16">
        <f>'[1]17'!I9</f>
        <v>0</v>
      </c>
      <c r="I7" s="16">
        <f>'[1]17'!J9</f>
        <v>150</v>
      </c>
      <c r="J7" s="16">
        <f>'[1]17'!K9</f>
        <v>0</v>
      </c>
      <c r="K7" s="15">
        <f t="shared" si="4"/>
        <v>270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150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'[1]17'!B10</f>
        <v>120</v>
      </c>
      <c r="C8" s="16">
        <f>'[1]17'!C10</f>
        <v>0</v>
      </c>
      <c r="D8" s="16">
        <f>'[1]17'!D10</f>
        <v>180</v>
      </c>
      <c r="E8" s="16">
        <f>'[1]17'!E10</f>
        <v>0</v>
      </c>
      <c r="F8" s="15">
        <f t="shared" si="6"/>
        <v>300</v>
      </c>
      <c r="G8" s="15">
        <f>'[1]17'!H10</f>
        <v>120</v>
      </c>
      <c r="H8" s="16">
        <f>'[1]17'!I10</f>
        <v>0</v>
      </c>
      <c r="I8" s="16">
        <f>'[1]17'!J10</f>
        <v>150</v>
      </c>
      <c r="J8" s="16">
        <f>'[1]17'!K10</f>
        <v>0</v>
      </c>
      <c r="K8" s="15">
        <f t="shared" si="4"/>
        <v>270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150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'[1]17'!B11</f>
        <v>120</v>
      </c>
      <c r="C9" s="16">
        <f>'[1]17'!C11</f>
        <v>0</v>
      </c>
      <c r="D9" s="16">
        <f>'[1]17'!D11</f>
        <v>180</v>
      </c>
      <c r="E9" s="16">
        <f>'[1]17'!E11</f>
        <v>0</v>
      </c>
      <c r="F9" s="15">
        <f t="shared" si="6"/>
        <v>300</v>
      </c>
      <c r="G9" s="15">
        <f>'[1]17'!H11</f>
        <v>120</v>
      </c>
      <c r="H9" s="16">
        <f>'[1]17'!I11</f>
        <v>0</v>
      </c>
      <c r="I9" s="16">
        <f>'[1]17'!J11</f>
        <v>150</v>
      </c>
      <c r="J9" s="16">
        <f>'[1]17'!K11</f>
        <v>0</v>
      </c>
      <c r="K9" s="15">
        <f t="shared" si="4"/>
        <v>270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150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'[1]17'!B12</f>
        <v>120</v>
      </c>
      <c r="C10" s="16">
        <f>'[1]17'!C12</f>
        <v>0</v>
      </c>
      <c r="D10" s="16">
        <f>'[1]17'!D12</f>
        <v>180</v>
      </c>
      <c r="E10" s="16">
        <f>'[1]17'!E12</f>
        <v>0</v>
      </c>
      <c r="F10" s="15">
        <f t="shared" si="6"/>
        <v>300</v>
      </c>
      <c r="G10" s="15">
        <f>'[1]17'!H12</f>
        <v>120</v>
      </c>
      <c r="H10" s="16">
        <f>'[1]17'!I12</f>
        <v>0</v>
      </c>
      <c r="I10" s="16">
        <f>'[1]17'!J12</f>
        <v>150</v>
      </c>
      <c r="J10" s="16">
        <f>'[1]17'!K12</f>
        <v>0</v>
      </c>
      <c r="K10" s="15">
        <f t="shared" si="4"/>
        <v>270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'[1]17'!B13</f>
        <v>120</v>
      </c>
      <c r="C11" s="16">
        <f>'[1]17'!C13</f>
        <v>0</v>
      </c>
      <c r="D11" s="16">
        <f>'[1]17'!D13</f>
        <v>180</v>
      </c>
      <c r="E11" s="16">
        <f>'[1]17'!E13</f>
        <v>0</v>
      </c>
      <c r="F11" s="15">
        <f t="shared" si="6"/>
        <v>300</v>
      </c>
      <c r="G11" s="15">
        <f>'[1]17'!H13</f>
        <v>120</v>
      </c>
      <c r="H11" s="16">
        <f>'[1]17'!I13</f>
        <v>0</v>
      </c>
      <c r="I11" s="16">
        <f>'[1]17'!J13</f>
        <v>150</v>
      </c>
      <c r="J11" s="16">
        <f>'[1]17'!K13</f>
        <v>0</v>
      </c>
      <c r="K11" s="15">
        <f t="shared" si="4"/>
        <v>270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'[1]17'!B14</f>
        <v>120</v>
      </c>
      <c r="C12" s="16">
        <f>'[1]17'!C14</f>
        <v>0</v>
      </c>
      <c r="D12" s="16">
        <f>'[1]17'!D14</f>
        <v>180</v>
      </c>
      <c r="E12" s="16">
        <f>'[1]17'!E14</f>
        <v>0</v>
      </c>
      <c r="F12" s="15">
        <f t="shared" si="6"/>
        <v>300</v>
      </c>
      <c r="G12" s="15">
        <f>'[1]17'!H14</f>
        <v>120</v>
      </c>
      <c r="H12" s="16">
        <f>'[1]17'!I14</f>
        <v>0</v>
      </c>
      <c r="I12" s="16">
        <f>'[1]17'!J14</f>
        <v>150</v>
      </c>
      <c r="J12" s="16">
        <f>'[1]17'!K14</f>
        <v>0</v>
      </c>
      <c r="K12" s="15">
        <f t="shared" si="4"/>
        <v>270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'[1]17'!B15</f>
        <v>120</v>
      </c>
      <c r="C13" s="16">
        <f>'[1]17'!C15</f>
        <v>0</v>
      </c>
      <c r="D13" s="16">
        <f>'[1]17'!D15</f>
        <v>180</v>
      </c>
      <c r="E13" s="16">
        <f>'[1]17'!E15</f>
        <v>0</v>
      </c>
      <c r="F13" s="15">
        <f t="shared" si="6"/>
        <v>300</v>
      </c>
      <c r="G13" s="15">
        <f>'[1]17'!H15</f>
        <v>120</v>
      </c>
      <c r="H13" s="16">
        <f>'[1]17'!I15</f>
        <v>0</v>
      </c>
      <c r="I13" s="16">
        <f>'[1]17'!J15</f>
        <v>150</v>
      </c>
      <c r="J13" s="16">
        <f>'[1]17'!K15</f>
        <v>0</v>
      </c>
      <c r="K13" s="15">
        <f t="shared" si="4"/>
        <v>270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'[1]17'!B16</f>
        <v>120</v>
      </c>
      <c r="C14" s="16">
        <f>'[1]17'!C16</f>
        <v>0</v>
      </c>
      <c r="D14" s="16">
        <f>'[1]17'!D16</f>
        <v>180</v>
      </c>
      <c r="E14" s="16">
        <f>'[1]17'!E16</f>
        <v>0</v>
      </c>
      <c r="F14" s="15">
        <f t="shared" si="6"/>
        <v>300</v>
      </c>
      <c r="G14" s="15">
        <f>'[1]17'!H16</f>
        <v>120</v>
      </c>
      <c r="H14" s="16">
        <f>'[1]17'!I16</f>
        <v>0</v>
      </c>
      <c r="I14" s="16">
        <f>'[1]17'!J16</f>
        <v>150</v>
      </c>
      <c r="J14" s="16">
        <f>'[1]17'!K16</f>
        <v>0</v>
      </c>
      <c r="K14" s="15">
        <f t="shared" si="4"/>
        <v>270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'[1]17'!B17</f>
        <v>120</v>
      </c>
      <c r="C15" s="16">
        <f>'[1]17'!C17</f>
        <v>0</v>
      </c>
      <c r="D15" s="16">
        <f>'[1]17'!D17</f>
        <v>180</v>
      </c>
      <c r="E15" s="16">
        <f>'[1]17'!E17</f>
        <v>0</v>
      </c>
      <c r="F15" s="15">
        <f t="shared" si="6"/>
        <v>300</v>
      </c>
      <c r="G15" s="15">
        <f>'[1]17'!H17</f>
        <v>120</v>
      </c>
      <c r="H15" s="16">
        <f>'[1]17'!I17</f>
        <v>0</v>
      </c>
      <c r="I15" s="16">
        <f>'[1]17'!J17</f>
        <v>150</v>
      </c>
      <c r="J15" s="16">
        <f>'[1]17'!K17</f>
        <v>0</v>
      </c>
      <c r="K15" s="15">
        <f t="shared" si="4"/>
        <v>270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'[1]17'!B18</f>
        <v>120</v>
      </c>
      <c r="C16" s="16">
        <f>'[1]17'!C18</f>
        <v>0</v>
      </c>
      <c r="D16" s="16">
        <f>'[1]17'!D18</f>
        <v>180</v>
      </c>
      <c r="E16" s="16">
        <f>'[1]17'!E18</f>
        <v>0</v>
      </c>
      <c r="F16" s="15">
        <f t="shared" si="6"/>
        <v>300</v>
      </c>
      <c r="G16" s="15">
        <f>'[1]17'!H18</f>
        <v>120</v>
      </c>
      <c r="H16" s="16">
        <f>'[1]17'!I18</f>
        <v>0</v>
      </c>
      <c r="I16" s="16">
        <f>'[1]17'!J18</f>
        <v>150</v>
      </c>
      <c r="J16" s="16">
        <f>'[1]17'!K18</f>
        <v>0</v>
      </c>
      <c r="K16" s="15">
        <f t="shared" si="4"/>
        <v>270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'[1]17'!B19</f>
        <v>120</v>
      </c>
      <c r="C17" s="16">
        <f>'[1]17'!C19</f>
        <v>0</v>
      </c>
      <c r="D17" s="16">
        <f>'[1]17'!D19</f>
        <v>180</v>
      </c>
      <c r="E17" s="16">
        <f>'[1]17'!E19</f>
        <v>0</v>
      </c>
      <c r="F17" s="15">
        <f t="shared" si="6"/>
        <v>300</v>
      </c>
      <c r="G17" s="15">
        <f>'[1]17'!H19</f>
        <v>120</v>
      </c>
      <c r="H17" s="16">
        <f>'[1]17'!I19</f>
        <v>0</v>
      </c>
      <c r="I17" s="16">
        <f>'[1]17'!J19</f>
        <v>150</v>
      </c>
      <c r="J17" s="16">
        <f>'[1]17'!K19</f>
        <v>0</v>
      </c>
      <c r="K17" s="15">
        <f t="shared" si="4"/>
        <v>270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'[1]17'!B20</f>
        <v>120</v>
      </c>
      <c r="C18" s="16">
        <f>'[1]17'!C20</f>
        <v>0</v>
      </c>
      <c r="D18" s="16">
        <f>'[1]17'!D20</f>
        <v>180</v>
      </c>
      <c r="E18" s="16">
        <f>'[1]17'!E20</f>
        <v>0</v>
      </c>
      <c r="F18" s="15">
        <f t="shared" si="6"/>
        <v>300</v>
      </c>
      <c r="G18" s="15">
        <f>'[1]17'!H20</f>
        <v>120</v>
      </c>
      <c r="H18" s="16">
        <f>'[1]17'!I20</f>
        <v>0</v>
      </c>
      <c r="I18" s="16">
        <f>'[1]17'!J20</f>
        <v>150</v>
      </c>
      <c r="J18" s="16">
        <f>'[1]17'!K20</f>
        <v>0</v>
      </c>
      <c r="K18" s="15">
        <f t="shared" si="4"/>
        <v>270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'[1]17'!B21</f>
        <v>120</v>
      </c>
      <c r="C19" s="16">
        <f>'[1]17'!C21</f>
        <v>0</v>
      </c>
      <c r="D19" s="16">
        <f>'[1]17'!D21</f>
        <v>185</v>
      </c>
      <c r="E19" s="16">
        <f>'[1]17'!E21</f>
        <v>0</v>
      </c>
      <c r="F19" s="15">
        <f t="shared" si="6"/>
        <v>305</v>
      </c>
      <c r="G19" s="15">
        <f>'[1]17'!H21</f>
        <v>120</v>
      </c>
      <c r="H19" s="16">
        <f>'[1]17'!I21</f>
        <v>0</v>
      </c>
      <c r="I19" s="16">
        <f>'[1]17'!J21</f>
        <v>150</v>
      </c>
      <c r="J19" s="16">
        <f>'[1]17'!K21</f>
        <v>0</v>
      </c>
      <c r="K19" s="15">
        <f t="shared" si="4"/>
        <v>270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'[1]17'!B22</f>
        <v>120</v>
      </c>
      <c r="C20" s="16">
        <f>'[1]17'!C22</f>
        <v>0</v>
      </c>
      <c r="D20" s="16">
        <f>'[1]17'!D22</f>
        <v>185</v>
      </c>
      <c r="E20" s="16">
        <f>'[1]17'!E22</f>
        <v>0</v>
      </c>
      <c r="F20" s="15">
        <f t="shared" si="6"/>
        <v>305</v>
      </c>
      <c r="G20" s="15">
        <f>'[1]17'!H22</f>
        <v>120</v>
      </c>
      <c r="H20" s="16">
        <f>'[1]17'!I22</f>
        <v>0</v>
      </c>
      <c r="I20" s="16">
        <f>'[1]17'!J22</f>
        <v>150</v>
      </c>
      <c r="J20" s="16">
        <f>'[1]17'!K22</f>
        <v>0</v>
      </c>
      <c r="K20" s="15">
        <f t="shared" si="4"/>
        <v>270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'[1]17'!B23</f>
        <v>120</v>
      </c>
      <c r="C21" s="16">
        <f>'[1]17'!C23</f>
        <v>0</v>
      </c>
      <c r="D21" s="16">
        <f>'[1]17'!D23</f>
        <v>185</v>
      </c>
      <c r="E21" s="16">
        <f>'[1]17'!E23</f>
        <v>0</v>
      </c>
      <c r="F21" s="15">
        <f t="shared" si="6"/>
        <v>305</v>
      </c>
      <c r="G21" s="15">
        <f>'[1]17'!H23</f>
        <v>120</v>
      </c>
      <c r="H21" s="16">
        <f>'[1]17'!I23</f>
        <v>0</v>
      </c>
      <c r="I21" s="16">
        <f>'[1]17'!J23</f>
        <v>150</v>
      </c>
      <c r="J21" s="16">
        <f>'[1]17'!K23</f>
        <v>0</v>
      </c>
      <c r="K21" s="15">
        <f t="shared" si="4"/>
        <v>270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'[1]17'!B24</f>
        <v>120</v>
      </c>
      <c r="C22" s="16">
        <f>'[1]17'!C24</f>
        <v>0</v>
      </c>
      <c r="D22" s="16">
        <f>'[1]17'!D24</f>
        <v>185</v>
      </c>
      <c r="E22" s="16">
        <f>'[1]17'!E24</f>
        <v>0</v>
      </c>
      <c r="F22" s="15">
        <f t="shared" si="6"/>
        <v>305</v>
      </c>
      <c r="G22" s="15">
        <f>'[1]17'!H24</f>
        <v>120</v>
      </c>
      <c r="H22" s="16">
        <f>'[1]17'!I24</f>
        <v>0</v>
      </c>
      <c r="I22" s="16">
        <f>'[1]17'!J24</f>
        <v>150</v>
      </c>
      <c r="J22" s="16">
        <f>'[1]17'!K24</f>
        <v>0</v>
      </c>
      <c r="K22" s="15">
        <f t="shared" si="4"/>
        <v>270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'[1]17'!B25</f>
        <v>120</v>
      </c>
      <c r="C23" s="16">
        <f>'[1]17'!C25</f>
        <v>0</v>
      </c>
      <c r="D23" s="16">
        <f>'[1]17'!D25</f>
        <v>185</v>
      </c>
      <c r="E23" s="16">
        <f>'[1]17'!E25</f>
        <v>0</v>
      </c>
      <c r="F23" s="15">
        <f t="shared" si="6"/>
        <v>305</v>
      </c>
      <c r="G23" s="15">
        <f>'[1]17'!H25</f>
        <v>120</v>
      </c>
      <c r="H23" s="16">
        <f>'[1]17'!I25</f>
        <v>0</v>
      </c>
      <c r="I23" s="16">
        <f>'[1]17'!J25</f>
        <v>150</v>
      </c>
      <c r="J23" s="16">
        <f>'[1]17'!K25</f>
        <v>0</v>
      </c>
      <c r="K23" s="15">
        <f t="shared" si="4"/>
        <v>270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'[1]17'!B26</f>
        <v>120</v>
      </c>
      <c r="C24" s="16">
        <f>'[1]17'!C26</f>
        <v>0</v>
      </c>
      <c r="D24" s="16">
        <f>'[1]17'!D26</f>
        <v>185</v>
      </c>
      <c r="E24" s="16">
        <f>'[1]17'!E26</f>
        <v>0</v>
      </c>
      <c r="F24" s="15">
        <f t="shared" si="6"/>
        <v>305</v>
      </c>
      <c r="G24" s="15">
        <f>'[1]17'!H26</f>
        <v>120</v>
      </c>
      <c r="H24" s="16">
        <f>'[1]17'!I26</f>
        <v>0</v>
      </c>
      <c r="I24" s="16">
        <f>'[1]17'!J26</f>
        <v>150</v>
      </c>
      <c r="J24" s="16">
        <f>'[1]17'!K26</f>
        <v>0</v>
      </c>
      <c r="K24" s="15">
        <f t="shared" si="4"/>
        <v>270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'[1]17'!B27</f>
        <v>120</v>
      </c>
      <c r="C25" s="16">
        <f>'[1]17'!C27</f>
        <v>0</v>
      </c>
      <c r="D25" s="16">
        <f>'[1]17'!D27</f>
        <v>185</v>
      </c>
      <c r="E25" s="16">
        <f>'[1]17'!E27</f>
        <v>0</v>
      </c>
      <c r="F25" s="15">
        <f t="shared" si="6"/>
        <v>305</v>
      </c>
      <c r="G25" s="15">
        <f>'[1]17'!H27</f>
        <v>120</v>
      </c>
      <c r="H25" s="16">
        <f>'[1]17'!I27</f>
        <v>0</v>
      </c>
      <c r="I25" s="16">
        <f>'[1]17'!J27</f>
        <v>150</v>
      </c>
      <c r="J25" s="16">
        <f>'[1]17'!K27</f>
        <v>0</v>
      </c>
      <c r="K25" s="15">
        <f t="shared" si="4"/>
        <v>270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'[1]17'!B28</f>
        <v>120</v>
      </c>
      <c r="C26" s="16">
        <f>'[1]17'!C28</f>
        <v>0</v>
      </c>
      <c r="D26" s="16">
        <f>'[1]17'!D28</f>
        <v>185</v>
      </c>
      <c r="E26" s="16">
        <f>'[1]17'!E28</f>
        <v>0</v>
      </c>
      <c r="F26" s="15">
        <f t="shared" si="6"/>
        <v>305</v>
      </c>
      <c r="G26" s="15">
        <f>'[1]17'!H28</f>
        <v>120</v>
      </c>
      <c r="H26" s="16">
        <f>'[1]17'!I28</f>
        <v>0</v>
      </c>
      <c r="I26" s="16">
        <f>'[1]17'!J28</f>
        <v>150</v>
      </c>
      <c r="J26" s="16">
        <f>'[1]17'!K28</f>
        <v>0</v>
      </c>
      <c r="K26" s="15">
        <f t="shared" si="4"/>
        <v>270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'[1]17'!B29</f>
        <v>120</v>
      </c>
      <c r="C27" s="16">
        <f>'[1]17'!C29</f>
        <v>0</v>
      </c>
      <c r="D27" s="16">
        <f>'[1]17'!D29</f>
        <v>185</v>
      </c>
      <c r="E27" s="16">
        <f>'[1]17'!E29</f>
        <v>0</v>
      </c>
      <c r="F27" s="15">
        <f t="shared" si="6"/>
        <v>305</v>
      </c>
      <c r="G27" s="15">
        <f>'[1]17'!H29</f>
        <v>120</v>
      </c>
      <c r="H27" s="16">
        <f>'[1]17'!I29</f>
        <v>0</v>
      </c>
      <c r="I27" s="16">
        <f>'[1]17'!J29</f>
        <v>150</v>
      </c>
      <c r="J27" s="16">
        <f>'[1]17'!K29</f>
        <v>0</v>
      </c>
      <c r="K27" s="15">
        <f t="shared" si="4"/>
        <v>270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'[1]17'!B30</f>
        <v>120</v>
      </c>
      <c r="C28" s="16">
        <f>'[1]17'!C30</f>
        <v>0</v>
      </c>
      <c r="D28" s="16">
        <f>'[1]17'!D30</f>
        <v>185</v>
      </c>
      <c r="E28" s="16">
        <f>'[1]17'!E30</f>
        <v>0</v>
      </c>
      <c r="F28" s="15">
        <f t="shared" si="6"/>
        <v>305</v>
      </c>
      <c r="G28" s="15">
        <f>'[1]17'!H30</f>
        <v>120</v>
      </c>
      <c r="H28" s="16">
        <f>'[1]17'!I30</f>
        <v>0</v>
      </c>
      <c r="I28" s="16">
        <f>'[1]17'!J30</f>
        <v>150</v>
      </c>
      <c r="J28" s="16">
        <f>'[1]17'!K30</f>
        <v>0</v>
      </c>
      <c r="K28" s="15">
        <f t="shared" si="4"/>
        <v>270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'[1]17'!B31</f>
        <v>120</v>
      </c>
      <c r="C29" s="16">
        <f>'[1]17'!C31</f>
        <v>0</v>
      </c>
      <c r="D29" s="16">
        <f>'[1]17'!D31</f>
        <v>185</v>
      </c>
      <c r="E29" s="16">
        <f>'[1]17'!E31</f>
        <v>0</v>
      </c>
      <c r="F29" s="15">
        <f t="shared" si="6"/>
        <v>305</v>
      </c>
      <c r="G29" s="15">
        <f>'[1]17'!H31</f>
        <v>120</v>
      </c>
      <c r="H29" s="16">
        <f>'[1]17'!I31</f>
        <v>0</v>
      </c>
      <c r="I29" s="16">
        <f>'[1]17'!J31</f>
        <v>150</v>
      </c>
      <c r="J29" s="16">
        <f>'[1]17'!K31</f>
        <v>0</v>
      </c>
      <c r="K29" s="15">
        <f t="shared" si="4"/>
        <v>270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'[1]17'!B32</f>
        <v>120</v>
      </c>
      <c r="C30" s="16">
        <f>'[1]17'!C32</f>
        <v>0</v>
      </c>
      <c r="D30" s="16">
        <f>'[1]17'!D32</f>
        <v>185</v>
      </c>
      <c r="E30" s="16">
        <f>'[1]17'!E32</f>
        <v>0</v>
      </c>
      <c r="F30" s="15">
        <f t="shared" si="6"/>
        <v>305</v>
      </c>
      <c r="G30" s="15">
        <f>'[1]17'!H32</f>
        <v>120</v>
      </c>
      <c r="H30" s="16">
        <f>'[1]17'!I32</f>
        <v>0</v>
      </c>
      <c r="I30" s="16">
        <f>'[1]17'!J32</f>
        <v>150</v>
      </c>
      <c r="J30" s="16">
        <f>'[1]17'!K32</f>
        <v>0</v>
      </c>
      <c r="K30" s="15">
        <f t="shared" si="4"/>
        <v>270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'[1]17'!B33</f>
        <v>120</v>
      </c>
      <c r="C31" s="16">
        <f>'[1]17'!C33</f>
        <v>0</v>
      </c>
      <c r="D31" s="16">
        <f>'[1]17'!D33</f>
        <v>185</v>
      </c>
      <c r="E31" s="16">
        <f>'[1]17'!E33</f>
        <v>0</v>
      </c>
      <c r="F31" s="15">
        <f t="shared" si="6"/>
        <v>305</v>
      </c>
      <c r="G31" s="15">
        <f>'[1]17'!H33</f>
        <v>120</v>
      </c>
      <c r="H31" s="16">
        <f>'[1]17'!I33</f>
        <v>0</v>
      </c>
      <c r="I31" s="16">
        <f>'[1]17'!J33</f>
        <v>150</v>
      </c>
      <c r="J31" s="16">
        <f>'[1]17'!K33</f>
        <v>0</v>
      </c>
      <c r="K31" s="15">
        <f t="shared" si="4"/>
        <v>270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150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'[1]17'!B34</f>
        <v>120</v>
      </c>
      <c r="C32" s="16">
        <f>'[1]17'!C34</f>
        <v>0</v>
      </c>
      <c r="D32" s="16">
        <f>'[1]17'!D34</f>
        <v>185</v>
      </c>
      <c r="E32" s="16">
        <f>'[1]17'!E34</f>
        <v>0</v>
      </c>
      <c r="F32" s="15">
        <f t="shared" si="6"/>
        <v>305</v>
      </c>
      <c r="G32" s="15">
        <f>'[1]17'!H34</f>
        <v>120</v>
      </c>
      <c r="H32" s="16">
        <f>'[1]17'!I34</f>
        <v>0</v>
      </c>
      <c r="I32" s="16">
        <f>'[1]17'!J34</f>
        <v>150</v>
      </c>
      <c r="J32" s="16">
        <f>'[1]17'!K34</f>
        <v>0</v>
      </c>
      <c r="K32" s="15">
        <f t="shared" si="4"/>
        <v>270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150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'[1]17'!B35</f>
        <v>120</v>
      </c>
      <c r="C33" s="16">
        <f>'[1]17'!C35</f>
        <v>0</v>
      </c>
      <c r="D33" s="16">
        <f>'[1]17'!D35</f>
        <v>185</v>
      </c>
      <c r="E33" s="16">
        <f>'[1]17'!E35</f>
        <v>0</v>
      </c>
      <c r="F33" s="15">
        <f t="shared" si="6"/>
        <v>305</v>
      </c>
      <c r="G33" s="15">
        <f>'[1]17'!H35</f>
        <v>120</v>
      </c>
      <c r="H33" s="16">
        <f>'[1]17'!I35</f>
        <v>0</v>
      </c>
      <c r="I33" s="16">
        <f>'[1]17'!J35</f>
        <v>150</v>
      </c>
      <c r="J33" s="16">
        <f>'[1]17'!K35</f>
        <v>0</v>
      </c>
      <c r="K33" s="15">
        <f t="shared" si="4"/>
        <v>270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150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'[1]17'!B36</f>
        <v>120</v>
      </c>
      <c r="C34" s="16">
        <f>'[1]17'!C36</f>
        <v>0</v>
      </c>
      <c r="D34" s="16">
        <f>'[1]17'!D36</f>
        <v>185</v>
      </c>
      <c r="E34" s="16">
        <f>'[1]17'!E36</f>
        <v>0</v>
      </c>
      <c r="F34" s="15">
        <f t="shared" si="6"/>
        <v>305</v>
      </c>
      <c r="G34" s="15">
        <f>'[1]17'!H36</f>
        <v>120</v>
      </c>
      <c r="H34" s="16">
        <f>'[1]17'!I36</f>
        <v>0</v>
      </c>
      <c r="I34" s="16">
        <f>'[1]17'!J36</f>
        <v>150</v>
      </c>
      <c r="J34" s="16">
        <f>'[1]17'!K36</f>
        <v>0</v>
      </c>
      <c r="K34" s="15">
        <f t="shared" si="4"/>
        <v>270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150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'[1]17'!B37</f>
        <v>120</v>
      </c>
      <c r="C35" s="16">
        <f>'[1]17'!C37</f>
        <v>0</v>
      </c>
      <c r="D35" s="16">
        <f>'[1]17'!D37</f>
        <v>180</v>
      </c>
      <c r="E35" s="16">
        <f>'[1]17'!E37</f>
        <v>0</v>
      </c>
      <c r="F35" s="15">
        <f t="shared" si="6"/>
        <v>300</v>
      </c>
      <c r="G35" s="15">
        <f>'[1]17'!H37</f>
        <v>120</v>
      </c>
      <c r="H35" s="16">
        <f>'[1]17'!I37</f>
        <v>0</v>
      </c>
      <c r="I35" s="16">
        <f>'[1]17'!J37</f>
        <v>150</v>
      </c>
      <c r="J35" s="16">
        <f>'[1]17'!K37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'[1]17'!B38</f>
        <v>120</v>
      </c>
      <c r="C36" s="16">
        <f>'[1]17'!C38</f>
        <v>0</v>
      </c>
      <c r="D36" s="16">
        <f>'[1]17'!D38</f>
        <v>180</v>
      </c>
      <c r="E36" s="16">
        <f>'[1]17'!E38</f>
        <v>0</v>
      </c>
      <c r="F36" s="15">
        <f t="shared" si="6"/>
        <v>300</v>
      </c>
      <c r="G36" s="15">
        <f>'[1]17'!H38</f>
        <v>120</v>
      </c>
      <c r="H36" s="16">
        <f>'[1]17'!I38</f>
        <v>0</v>
      </c>
      <c r="I36" s="16">
        <f>'[1]17'!J38</f>
        <v>150</v>
      </c>
      <c r="J36" s="16">
        <f>'[1]17'!K38</f>
        <v>0</v>
      </c>
      <c r="K36" s="15">
        <f t="shared" si="4"/>
        <v>270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'[1]17'!B39</f>
        <v>120</v>
      </c>
      <c r="C37" s="16">
        <f>'[1]17'!C39</f>
        <v>0</v>
      </c>
      <c r="D37" s="16">
        <f>'[1]17'!D39</f>
        <v>180</v>
      </c>
      <c r="E37" s="16">
        <f>'[1]17'!E39</f>
        <v>0</v>
      </c>
      <c r="F37" s="15">
        <f t="shared" si="6"/>
        <v>300</v>
      </c>
      <c r="G37" s="15">
        <f>'[1]17'!H39</f>
        <v>120</v>
      </c>
      <c r="H37" s="16">
        <f>'[1]17'!I39</f>
        <v>0</v>
      </c>
      <c r="I37" s="16">
        <f>'[1]17'!J39</f>
        <v>150</v>
      </c>
      <c r="J37" s="16">
        <f>'[1]17'!K39</f>
        <v>0</v>
      </c>
      <c r="K37" s="15">
        <f t="shared" si="4"/>
        <v>270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'[1]17'!B40</f>
        <v>120</v>
      </c>
      <c r="C38" s="16">
        <f>'[1]17'!C40</f>
        <v>0</v>
      </c>
      <c r="D38" s="16">
        <f>'[1]17'!D40</f>
        <v>180</v>
      </c>
      <c r="E38" s="16">
        <f>'[1]17'!E40</f>
        <v>0</v>
      </c>
      <c r="F38" s="15">
        <f t="shared" si="6"/>
        <v>300</v>
      </c>
      <c r="G38" s="15">
        <f>'[1]17'!H40</f>
        <v>120</v>
      </c>
      <c r="H38" s="16">
        <f>'[1]17'!I40</f>
        <v>0</v>
      </c>
      <c r="I38" s="16">
        <f>'[1]17'!J40</f>
        <v>150</v>
      </c>
      <c r="J38" s="16">
        <f>'[1]17'!K40</f>
        <v>0</v>
      </c>
      <c r="K38" s="15">
        <f t="shared" si="4"/>
        <v>270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'[1]17'!B41</f>
        <v>120</v>
      </c>
      <c r="C39" s="16">
        <f>'[1]17'!C41</f>
        <v>0</v>
      </c>
      <c r="D39" s="16">
        <f>'[1]17'!D41</f>
        <v>180</v>
      </c>
      <c r="E39" s="16">
        <f>'[1]17'!E41</f>
        <v>0</v>
      </c>
      <c r="F39" s="15">
        <f t="shared" si="6"/>
        <v>300</v>
      </c>
      <c r="G39" s="15">
        <f>'[1]17'!H41</f>
        <v>120</v>
      </c>
      <c r="H39" s="16">
        <f>'[1]17'!I41</f>
        <v>0</v>
      </c>
      <c r="I39" s="16">
        <f>'[1]17'!J41</f>
        <v>150</v>
      </c>
      <c r="J39" s="16">
        <f>'[1]17'!K41</f>
        <v>0</v>
      </c>
      <c r="K39" s="15">
        <f t="shared" si="4"/>
        <v>270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'[1]17'!B42</f>
        <v>120</v>
      </c>
      <c r="C40" s="16">
        <f>'[1]17'!C42</f>
        <v>0</v>
      </c>
      <c r="D40" s="16">
        <f>'[1]17'!D42</f>
        <v>180</v>
      </c>
      <c r="E40" s="16">
        <f>'[1]17'!E42</f>
        <v>0</v>
      </c>
      <c r="F40" s="15">
        <f t="shared" si="6"/>
        <v>300</v>
      </c>
      <c r="G40" s="15">
        <f>'[1]17'!H42</f>
        <v>120</v>
      </c>
      <c r="H40" s="16">
        <f>'[1]17'!I42</f>
        <v>0</v>
      </c>
      <c r="I40" s="16">
        <f>'[1]17'!J42</f>
        <v>150</v>
      </c>
      <c r="J40" s="16">
        <f>'[1]17'!K42</f>
        <v>0</v>
      </c>
      <c r="K40" s="15">
        <f t="shared" si="4"/>
        <v>270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150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'[1]17'!B43</f>
        <v>120</v>
      </c>
      <c r="C41" s="16">
        <f>'[1]17'!C43</f>
        <v>0</v>
      </c>
      <c r="D41" s="16">
        <f>'[1]17'!D43</f>
        <v>180</v>
      </c>
      <c r="E41" s="16">
        <f>'[1]17'!E43</f>
        <v>0</v>
      </c>
      <c r="F41" s="15">
        <f t="shared" si="6"/>
        <v>300</v>
      </c>
      <c r="G41" s="15">
        <f>'[1]17'!H43</f>
        <v>120</v>
      </c>
      <c r="H41" s="16">
        <f>'[1]17'!I43</f>
        <v>0</v>
      </c>
      <c r="I41" s="16">
        <f>'[1]17'!J43</f>
        <v>150</v>
      </c>
      <c r="J41" s="16">
        <f>'[1]17'!K43</f>
        <v>0</v>
      </c>
      <c r="K41" s="15">
        <f t="shared" si="4"/>
        <v>270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150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'[1]17'!B44</f>
        <v>120</v>
      </c>
      <c r="C42" s="16">
        <f>'[1]17'!C44</f>
        <v>0</v>
      </c>
      <c r="D42" s="16">
        <f>'[1]17'!D44</f>
        <v>180</v>
      </c>
      <c r="E42" s="16">
        <f>'[1]17'!E44</f>
        <v>0</v>
      </c>
      <c r="F42" s="15">
        <f t="shared" si="6"/>
        <v>300</v>
      </c>
      <c r="G42" s="15">
        <f>'[1]17'!H44</f>
        <v>120</v>
      </c>
      <c r="H42" s="16">
        <f>'[1]17'!I44</f>
        <v>0</v>
      </c>
      <c r="I42" s="16">
        <f>'[1]17'!J44</f>
        <v>150</v>
      </c>
      <c r="J42" s="16">
        <f>'[1]17'!K44</f>
        <v>0</v>
      </c>
      <c r="K42" s="15">
        <f t="shared" si="4"/>
        <v>270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'[1]17'!B45</f>
        <v>120</v>
      </c>
      <c r="C43" s="16">
        <f>'[1]17'!C45</f>
        <v>0</v>
      </c>
      <c r="D43" s="16">
        <f>'[1]17'!D45</f>
        <v>180</v>
      </c>
      <c r="E43" s="16">
        <f>'[1]17'!E45</f>
        <v>0</v>
      </c>
      <c r="F43" s="15">
        <f t="shared" si="6"/>
        <v>300</v>
      </c>
      <c r="G43" s="15">
        <f>'[1]17'!H45</f>
        <v>120</v>
      </c>
      <c r="H43" s="16">
        <f>'[1]17'!I45</f>
        <v>0</v>
      </c>
      <c r="I43" s="16">
        <f>'[1]17'!J45</f>
        <v>150</v>
      </c>
      <c r="J43" s="16">
        <f>'[1]17'!K45</f>
        <v>0</v>
      </c>
      <c r="K43" s="15">
        <f t="shared" si="4"/>
        <v>270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150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'[1]17'!B46</f>
        <v>120</v>
      </c>
      <c r="C44" s="16">
        <f>'[1]17'!C46</f>
        <v>0</v>
      </c>
      <c r="D44" s="16">
        <f>'[1]17'!D46</f>
        <v>180</v>
      </c>
      <c r="E44" s="16">
        <f>'[1]17'!E46</f>
        <v>0</v>
      </c>
      <c r="F44" s="15">
        <f t="shared" si="6"/>
        <v>300</v>
      </c>
      <c r="G44" s="15">
        <f>'[1]17'!H46</f>
        <v>120</v>
      </c>
      <c r="H44" s="16">
        <f>'[1]17'!I46</f>
        <v>0</v>
      </c>
      <c r="I44" s="16">
        <f>'[1]17'!J46</f>
        <v>150</v>
      </c>
      <c r="J44" s="16">
        <f>'[1]17'!K46</f>
        <v>0</v>
      </c>
      <c r="K44" s="15">
        <f t="shared" si="4"/>
        <v>270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150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'[1]17'!B47</f>
        <v>120</v>
      </c>
      <c r="C45" s="16">
        <f>'[1]17'!C47</f>
        <v>0</v>
      </c>
      <c r="D45" s="16">
        <f>'[1]17'!D47</f>
        <v>180</v>
      </c>
      <c r="E45" s="16">
        <f>'[1]17'!E47</f>
        <v>0</v>
      </c>
      <c r="F45" s="15">
        <f t="shared" si="6"/>
        <v>300</v>
      </c>
      <c r="G45" s="15">
        <f>'[1]17'!H47</f>
        <v>120</v>
      </c>
      <c r="H45" s="16">
        <f>'[1]17'!I47</f>
        <v>0</v>
      </c>
      <c r="I45" s="16">
        <f>'[1]17'!J47</f>
        <v>150</v>
      </c>
      <c r="J45" s="16">
        <f>'[1]17'!K47</f>
        <v>0</v>
      </c>
      <c r="K45" s="15">
        <f t="shared" si="4"/>
        <v>270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150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'[1]17'!B48</f>
        <v>120</v>
      </c>
      <c r="C46" s="16">
        <f>'[1]17'!C48</f>
        <v>0</v>
      </c>
      <c r="D46" s="16">
        <f>'[1]17'!D48</f>
        <v>180</v>
      </c>
      <c r="E46" s="16">
        <f>'[1]17'!E48</f>
        <v>0</v>
      </c>
      <c r="F46" s="15">
        <f t="shared" si="6"/>
        <v>300</v>
      </c>
      <c r="G46" s="15">
        <f>'[1]17'!H48</f>
        <v>120</v>
      </c>
      <c r="H46" s="16">
        <f>'[1]17'!I48</f>
        <v>0</v>
      </c>
      <c r="I46" s="16">
        <f>'[1]17'!J48</f>
        <v>150</v>
      </c>
      <c r="J46" s="16">
        <f>'[1]17'!K48</f>
        <v>0</v>
      </c>
      <c r="K46" s="15">
        <f t="shared" si="4"/>
        <v>270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150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'[1]17'!B49</f>
        <v>120</v>
      </c>
      <c r="C47" s="16">
        <f>'[1]17'!C49</f>
        <v>0</v>
      </c>
      <c r="D47" s="16">
        <f>'[1]17'!D49</f>
        <v>180</v>
      </c>
      <c r="E47" s="16">
        <f>'[1]17'!E49</f>
        <v>0</v>
      </c>
      <c r="F47" s="15">
        <f t="shared" si="6"/>
        <v>300</v>
      </c>
      <c r="G47" s="15">
        <f>'[1]17'!H49</f>
        <v>120</v>
      </c>
      <c r="H47" s="16">
        <f>'[1]17'!I49</f>
        <v>0</v>
      </c>
      <c r="I47" s="16">
        <f>'[1]17'!J49</f>
        <v>30</v>
      </c>
      <c r="J47" s="16">
        <f>'[1]17'!K49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'[1]17'!B50</f>
        <v>120</v>
      </c>
      <c r="C48" s="16">
        <f>'[1]17'!C50</f>
        <v>0</v>
      </c>
      <c r="D48" s="16">
        <f>'[1]17'!D50</f>
        <v>180</v>
      </c>
      <c r="E48" s="16">
        <f>'[1]17'!E50</f>
        <v>0</v>
      </c>
      <c r="F48" s="15">
        <f t="shared" si="6"/>
        <v>300</v>
      </c>
      <c r="G48" s="15">
        <f>'[1]17'!H50</f>
        <v>120</v>
      </c>
      <c r="H48" s="16">
        <f>'[1]17'!I50</f>
        <v>0</v>
      </c>
      <c r="I48" s="16">
        <f>'[1]17'!J50</f>
        <v>30</v>
      </c>
      <c r="J48" s="16">
        <f>'[1]17'!K50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'[1]17'!B51</f>
        <v>120</v>
      </c>
      <c r="C49" s="16">
        <f>'[1]17'!C51</f>
        <v>0</v>
      </c>
      <c r="D49" s="16">
        <f>'[1]17'!D51</f>
        <v>180</v>
      </c>
      <c r="E49" s="16">
        <f>'[1]17'!E51</f>
        <v>0</v>
      </c>
      <c r="F49" s="15">
        <f t="shared" si="6"/>
        <v>300</v>
      </c>
      <c r="G49" s="15">
        <f>'[1]17'!H51</f>
        <v>120</v>
      </c>
      <c r="H49" s="16">
        <f>'[1]17'!I51</f>
        <v>0</v>
      </c>
      <c r="I49" s="16">
        <f>'[1]17'!J51</f>
        <v>30</v>
      </c>
      <c r="J49" s="16">
        <f>'[1]17'!K51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'[1]17'!B52</f>
        <v>120</v>
      </c>
      <c r="C50" s="16">
        <f>'[1]17'!C52</f>
        <v>0</v>
      </c>
      <c r="D50" s="16">
        <f>'[1]17'!D52</f>
        <v>180</v>
      </c>
      <c r="E50" s="16">
        <f>'[1]17'!E52</f>
        <v>0</v>
      </c>
      <c r="F50" s="15">
        <f t="shared" si="6"/>
        <v>300</v>
      </c>
      <c r="G50" s="15">
        <f>'[1]17'!H52</f>
        <v>120</v>
      </c>
      <c r="H50" s="16">
        <f>'[1]17'!I52</f>
        <v>0</v>
      </c>
      <c r="I50" s="16">
        <f>'[1]17'!J52</f>
        <v>30</v>
      </c>
      <c r="J50" s="16">
        <f>'[1]17'!K52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'[1]17'!B53</f>
        <v>120</v>
      </c>
      <c r="C51" s="16">
        <f>'[1]17'!C53</f>
        <v>0</v>
      </c>
      <c r="D51" s="16">
        <f>'[1]17'!D53</f>
        <v>160</v>
      </c>
      <c r="E51" s="16">
        <f>'[1]17'!E53</f>
        <v>0</v>
      </c>
      <c r="F51" s="15">
        <f t="shared" si="6"/>
        <v>280</v>
      </c>
      <c r="G51" s="15">
        <f>'[1]17'!H53</f>
        <v>120</v>
      </c>
      <c r="H51" s="16">
        <f>'[1]17'!I53</f>
        <v>0</v>
      </c>
      <c r="I51" s="16">
        <f>'[1]17'!J53</f>
        <v>30</v>
      </c>
      <c r="J51" s="16">
        <f>'[1]17'!K53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'[1]17'!B54</f>
        <v>120</v>
      </c>
      <c r="C52" s="16">
        <f>'[1]17'!C54</f>
        <v>0</v>
      </c>
      <c r="D52" s="16">
        <f>'[1]17'!D54</f>
        <v>160</v>
      </c>
      <c r="E52" s="16">
        <f>'[1]17'!E54</f>
        <v>0</v>
      </c>
      <c r="F52" s="15">
        <f t="shared" si="6"/>
        <v>280</v>
      </c>
      <c r="G52" s="15">
        <f>'[1]17'!H54</f>
        <v>120</v>
      </c>
      <c r="H52" s="16">
        <f>'[1]17'!I54</f>
        <v>0</v>
      </c>
      <c r="I52" s="16">
        <f>'[1]17'!J54</f>
        <v>30</v>
      </c>
      <c r="J52" s="16">
        <f>'[1]17'!K54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'[1]17'!B55</f>
        <v>120</v>
      </c>
      <c r="C53" s="16">
        <f>'[1]17'!C55</f>
        <v>0</v>
      </c>
      <c r="D53" s="16">
        <f>'[1]17'!D55</f>
        <v>160</v>
      </c>
      <c r="E53" s="16">
        <f>'[1]17'!E55</f>
        <v>0</v>
      </c>
      <c r="F53" s="15">
        <f t="shared" si="6"/>
        <v>280</v>
      </c>
      <c r="G53" s="15">
        <f>'[1]17'!H55</f>
        <v>120</v>
      </c>
      <c r="H53" s="16">
        <f>'[1]17'!I55</f>
        <v>0</v>
      </c>
      <c r="I53" s="16">
        <f>'[1]17'!J55</f>
        <v>30</v>
      </c>
      <c r="J53" s="16">
        <f>'[1]17'!K55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'[1]17'!B56</f>
        <v>120</v>
      </c>
      <c r="C54" s="16">
        <f>'[1]17'!C56</f>
        <v>0</v>
      </c>
      <c r="D54" s="16">
        <f>'[1]17'!D56</f>
        <v>160</v>
      </c>
      <c r="E54" s="16">
        <f>'[1]17'!E56</f>
        <v>0</v>
      </c>
      <c r="F54" s="15">
        <f t="shared" si="6"/>
        <v>280</v>
      </c>
      <c r="G54" s="15">
        <f>'[1]17'!H56</f>
        <v>120</v>
      </c>
      <c r="H54" s="16">
        <f>'[1]17'!I56</f>
        <v>0</v>
      </c>
      <c r="I54" s="16">
        <f>'[1]17'!J56</f>
        <v>30</v>
      </c>
      <c r="J54" s="16">
        <f>'[1]17'!K56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'[1]17'!B57</f>
        <v>120</v>
      </c>
      <c r="C55" s="16">
        <f>'[1]17'!C57</f>
        <v>0</v>
      </c>
      <c r="D55" s="16">
        <f>'[1]17'!D57</f>
        <v>160</v>
      </c>
      <c r="E55" s="16">
        <f>'[1]17'!E57</f>
        <v>0</v>
      </c>
      <c r="F55" s="15">
        <f t="shared" si="6"/>
        <v>280</v>
      </c>
      <c r="G55" s="15">
        <f>'[1]17'!H57</f>
        <v>120</v>
      </c>
      <c r="H55" s="16">
        <f>'[1]17'!I57</f>
        <v>0</v>
      </c>
      <c r="I55" s="16">
        <f>'[1]17'!J57</f>
        <v>30</v>
      </c>
      <c r="J55" s="16">
        <f>'[1]17'!K57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'[1]17'!B58</f>
        <v>120</v>
      </c>
      <c r="C56" s="16">
        <f>'[1]17'!C58</f>
        <v>0</v>
      </c>
      <c r="D56" s="16">
        <f>'[1]17'!D58</f>
        <v>160</v>
      </c>
      <c r="E56" s="16">
        <f>'[1]17'!E58</f>
        <v>0</v>
      </c>
      <c r="F56" s="15">
        <f t="shared" si="6"/>
        <v>280</v>
      </c>
      <c r="G56" s="15">
        <f>'[1]17'!H58</f>
        <v>120</v>
      </c>
      <c r="H56" s="16">
        <f>'[1]17'!I58</f>
        <v>0</v>
      </c>
      <c r="I56" s="16">
        <f>'[1]17'!J58</f>
        <v>30</v>
      </c>
      <c r="J56" s="16">
        <f>'[1]17'!K58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'[1]17'!B59</f>
        <v>120</v>
      </c>
      <c r="C57" s="16">
        <f>'[1]17'!C59</f>
        <v>0</v>
      </c>
      <c r="D57" s="16">
        <f>'[1]17'!D59</f>
        <v>160</v>
      </c>
      <c r="E57" s="16">
        <f>'[1]17'!E59</f>
        <v>0</v>
      </c>
      <c r="F57" s="15">
        <f t="shared" si="6"/>
        <v>280</v>
      </c>
      <c r="G57" s="15">
        <f>'[1]17'!H59</f>
        <v>120</v>
      </c>
      <c r="H57" s="16">
        <f>'[1]17'!I59</f>
        <v>0</v>
      </c>
      <c r="I57" s="16">
        <f>'[1]17'!J59</f>
        <v>30</v>
      </c>
      <c r="J57" s="16">
        <f>'[1]17'!K59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'[1]17'!B60</f>
        <v>120</v>
      </c>
      <c r="C58" s="16">
        <f>'[1]17'!C60</f>
        <v>0</v>
      </c>
      <c r="D58" s="16">
        <f>'[1]17'!D60</f>
        <v>160</v>
      </c>
      <c r="E58" s="16">
        <f>'[1]17'!E60</f>
        <v>0</v>
      </c>
      <c r="F58" s="15">
        <f t="shared" si="6"/>
        <v>280</v>
      </c>
      <c r="G58" s="15">
        <f>'[1]17'!H60</f>
        <v>120</v>
      </c>
      <c r="H58" s="16">
        <f>'[1]17'!I60</f>
        <v>0</v>
      </c>
      <c r="I58" s="16">
        <f>'[1]17'!J60</f>
        <v>30</v>
      </c>
      <c r="J58" s="16">
        <f>'[1]17'!K60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'[1]17'!B61</f>
        <v>120</v>
      </c>
      <c r="C59" s="16">
        <f>'[1]17'!C61</f>
        <v>0</v>
      </c>
      <c r="D59" s="16">
        <f>'[1]17'!D61</f>
        <v>160</v>
      </c>
      <c r="E59" s="16">
        <f>'[1]17'!E61</f>
        <v>0</v>
      </c>
      <c r="F59" s="15">
        <f t="shared" si="6"/>
        <v>280</v>
      </c>
      <c r="G59" s="15">
        <f>'[1]17'!H61</f>
        <v>120</v>
      </c>
      <c r="H59" s="16">
        <f>'[1]17'!I61</f>
        <v>0</v>
      </c>
      <c r="I59" s="16">
        <f>'[1]17'!J61</f>
        <v>30</v>
      </c>
      <c r="J59" s="16">
        <f>'[1]17'!K61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'[1]17'!B62</f>
        <v>120</v>
      </c>
      <c r="C60" s="16">
        <f>'[1]17'!C62</f>
        <v>0</v>
      </c>
      <c r="D60" s="16">
        <f>'[1]17'!D62</f>
        <v>160</v>
      </c>
      <c r="E60" s="16">
        <f>'[1]17'!E62</f>
        <v>0</v>
      </c>
      <c r="F60" s="15">
        <f t="shared" si="6"/>
        <v>280</v>
      </c>
      <c r="G60" s="15">
        <f>'[1]17'!H62</f>
        <v>120</v>
      </c>
      <c r="H60" s="16">
        <f>'[1]17'!I62</f>
        <v>0</v>
      </c>
      <c r="I60" s="16">
        <f>'[1]17'!J62</f>
        <v>30</v>
      </c>
      <c r="J60" s="16">
        <f>'[1]17'!K62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'[1]17'!B63</f>
        <v>120</v>
      </c>
      <c r="C61" s="16">
        <f>'[1]17'!C63</f>
        <v>0</v>
      </c>
      <c r="D61" s="16">
        <f>'[1]17'!D63</f>
        <v>160</v>
      </c>
      <c r="E61" s="16">
        <f>'[1]17'!E63</f>
        <v>0</v>
      </c>
      <c r="F61" s="15">
        <f t="shared" si="6"/>
        <v>280</v>
      </c>
      <c r="G61" s="15">
        <f>'[1]17'!H63</f>
        <v>120</v>
      </c>
      <c r="H61" s="16">
        <f>'[1]17'!I63</f>
        <v>0</v>
      </c>
      <c r="I61" s="16">
        <f>'[1]17'!J63</f>
        <v>30</v>
      </c>
      <c r="J61" s="16">
        <f>'[1]17'!K63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'[1]17'!B64</f>
        <v>120</v>
      </c>
      <c r="C62" s="16">
        <f>'[1]17'!C64</f>
        <v>0</v>
      </c>
      <c r="D62" s="16">
        <f>'[1]17'!D64</f>
        <v>160</v>
      </c>
      <c r="E62" s="16">
        <f>'[1]17'!E64</f>
        <v>0</v>
      </c>
      <c r="F62" s="15">
        <f t="shared" si="6"/>
        <v>280</v>
      </c>
      <c r="G62" s="15">
        <f>'[1]17'!H64</f>
        <v>120</v>
      </c>
      <c r="H62" s="16">
        <f>'[1]17'!I64</f>
        <v>0</v>
      </c>
      <c r="I62" s="16">
        <f>'[1]17'!J64</f>
        <v>30</v>
      </c>
      <c r="J62" s="16">
        <f>'[1]17'!K64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'[1]17'!B65</f>
        <v>120</v>
      </c>
      <c r="C63" s="16">
        <f>'[1]17'!C65</f>
        <v>0</v>
      </c>
      <c r="D63" s="16">
        <f>'[1]17'!D65</f>
        <v>160</v>
      </c>
      <c r="E63" s="16">
        <f>'[1]17'!E65</f>
        <v>0</v>
      </c>
      <c r="F63" s="15">
        <f t="shared" si="6"/>
        <v>280</v>
      </c>
      <c r="G63" s="15">
        <f>'[1]17'!H65</f>
        <v>120</v>
      </c>
      <c r="H63" s="16">
        <f>'[1]17'!I65</f>
        <v>0</v>
      </c>
      <c r="I63" s="16">
        <f>'[1]17'!J65</f>
        <v>34</v>
      </c>
      <c r="J63" s="16">
        <f>'[1]17'!K65</f>
        <v>0</v>
      </c>
      <c r="K63" s="15">
        <f t="shared" si="4"/>
        <v>154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34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'[1]17'!B66</f>
        <v>120</v>
      </c>
      <c r="C64" s="16">
        <f>'[1]17'!C66</f>
        <v>0</v>
      </c>
      <c r="D64" s="16">
        <f>'[1]17'!D66</f>
        <v>160</v>
      </c>
      <c r="E64" s="16">
        <f>'[1]17'!E66</f>
        <v>0</v>
      </c>
      <c r="F64" s="15">
        <f t="shared" si="6"/>
        <v>280</v>
      </c>
      <c r="G64" s="15">
        <f>'[1]17'!H66</f>
        <v>120</v>
      </c>
      <c r="H64" s="16">
        <f>'[1]17'!I66</f>
        <v>0</v>
      </c>
      <c r="I64" s="16">
        <f>'[1]17'!J66</f>
        <v>34</v>
      </c>
      <c r="J64" s="16">
        <f>'[1]17'!K66</f>
        <v>0</v>
      </c>
      <c r="K64" s="15">
        <f t="shared" si="4"/>
        <v>154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34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'[1]17'!B67</f>
        <v>120</v>
      </c>
      <c r="C65" s="16">
        <f>'[1]17'!C67</f>
        <v>0</v>
      </c>
      <c r="D65" s="16">
        <f>'[1]17'!D67</f>
        <v>160</v>
      </c>
      <c r="E65" s="16">
        <f>'[1]17'!E67</f>
        <v>0</v>
      </c>
      <c r="F65" s="15">
        <f t="shared" si="6"/>
        <v>280</v>
      </c>
      <c r="G65" s="15">
        <f>'[1]17'!H67</f>
        <v>120</v>
      </c>
      <c r="H65" s="16">
        <f>'[1]17'!I67</f>
        <v>0</v>
      </c>
      <c r="I65" s="16">
        <f>'[1]17'!J67</f>
        <v>36</v>
      </c>
      <c r="J65" s="16">
        <f>'[1]17'!K67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'[1]17'!B68</f>
        <v>120</v>
      </c>
      <c r="C66" s="16">
        <f>'[1]17'!C68</f>
        <v>0</v>
      </c>
      <c r="D66" s="16">
        <f>'[1]17'!D68</f>
        <v>160</v>
      </c>
      <c r="E66" s="16">
        <f>'[1]17'!E68</f>
        <v>0</v>
      </c>
      <c r="F66" s="15">
        <f t="shared" si="6"/>
        <v>280</v>
      </c>
      <c r="G66" s="15">
        <f>'[1]17'!H68</f>
        <v>120</v>
      </c>
      <c r="H66" s="16">
        <f>'[1]17'!I68</f>
        <v>0</v>
      </c>
      <c r="I66" s="16">
        <f>'[1]17'!J68</f>
        <v>36</v>
      </c>
      <c r="J66" s="16">
        <f>'[1]17'!K68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'[1]17'!B69</f>
        <v>120</v>
      </c>
      <c r="C67" s="16">
        <f>'[1]17'!C69</f>
        <v>0</v>
      </c>
      <c r="D67" s="16">
        <f>'[1]17'!D69</f>
        <v>160</v>
      </c>
      <c r="E67" s="16">
        <f>'[1]17'!E69</f>
        <v>0</v>
      </c>
      <c r="F67" s="15">
        <f t="shared" si="6"/>
        <v>280</v>
      </c>
      <c r="G67" s="15">
        <f>'[1]17'!H69</f>
        <v>120</v>
      </c>
      <c r="H67" s="16">
        <f>'[1]17'!I69</f>
        <v>0</v>
      </c>
      <c r="I67" s="16">
        <f>'[1]17'!J69</f>
        <v>36</v>
      </c>
      <c r="J67" s="16">
        <f>'[1]17'!K69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'[1]17'!B70</f>
        <v>120</v>
      </c>
      <c r="C68" s="16">
        <f>'[1]17'!C70</f>
        <v>0</v>
      </c>
      <c r="D68" s="16">
        <f>'[1]17'!D70</f>
        <v>160</v>
      </c>
      <c r="E68" s="16">
        <f>'[1]17'!E70</f>
        <v>0</v>
      </c>
      <c r="F68" s="15">
        <f t="shared" si="6"/>
        <v>280</v>
      </c>
      <c r="G68" s="15">
        <f>'[1]17'!H70</f>
        <v>120</v>
      </c>
      <c r="H68" s="16">
        <f>'[1]17'!I70</f>
        <v>0</v>
      </c>
      <c r="I68" s="16">
        <f>'[1]17'!J70</f>
        <v>36</v>
      </c>
      <c r="J68" s="16">
        <f>'[1]17'!K70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'[1]17'!B71</f>
        <v>120</v>
      </c>
      <c r="C69" s="16">
        <f>'[1]17'!C71</f>
        <v>0</v>
      </c>
      <c r="D69" s="16">
        <f>'[1]17'!D71</f>
        <v>160</v>
      </c>
      <c r="E69" s="16">
        <f>'[1]17'!E71</f>
        <v>0</v>
      </c>
      <c r="F69" s="15">
        <f t="shared" ref="F69:F98" si="17">SUM(B69:E69)</f>
        <v>280</v>
      </c>
      <c r="G69" s="15">
        <f>'[1]17'!H71</f>
        <v>120</v>
      </c>
      <c r="H69" s="16">
        <f>'[1]17'!I71</f>
        <v>0</v>
      </c>
      <c r="I69" s="16">
        <f>'[1]17'!J71</f>
        <v>36</v>
      </c>
      <c r="J69" s="16">
        <f>'[1]17'!K71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'[1]17'!B72</f>
        <v>120</v>
      </c>
      <c r="C70" s="16">
        <f>'[1]17'!C72</f>
        <v>0</v>
      </c>
      <c r="D70" s="16">
        <f>'[1]17'!D72</f>
        <v>160</v>
      </c>
      <c r="E70" s="16">
        <f>'[1]17'!E72</f>
        <v>0</v>
      </c>
      <c r="F70" s="15">
        <f t="shared" si="17"/>
        <v>280</v>
      </c>
      <c r="G70" s="15">
        <f>'[1]17'!H72</f>
        <v>120</v>
      </c>
      <c r="H70" s="16">
        <f>'[1]17'!I72</f>
        <v>0</v>
      </c>
      <c r="I70" s="16">
        <f>'[1]17'!J72</f>
        <v>36</v>
      </c>
      <c r="J70" s="16">
        <f>'[1]17'!K72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'[1]17'!B73</f>
        <v>120</v>
      </c>
      <c r="C71" s="16">
        <f>'[1]17'!C73</f>
        <v>0</v>
      </c>
      <c r="D71" s="16">
        <f>'[1]17'!D73</f>
        <v>160</v>
      </c>
      <c r="E71" s="16">
        <f>'[1]17'!E73</f>
        <v>0</v>
      </c>
      <c r="F71" s="15">
        <f t="shared" si="17"/>
        <v>280</v>
      </c>
      <c r="G71" s="15">
        <f>'[1]17'!H73</f>
        <v>120</v>
      </c>
      <c r="H71" s="16">
        <f>'[1]17'!I73</f>
        <v>0</v>
      </c>
      <c r="I71" s="16">
        <f>'[1]17'!J73</f>
        <v>36</v>
      </c>
      <c r="J71" s="16">
        <f>'[1]17'!K73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'[1]17'!B74</f>
        <v>120</v>
      </c>
      <c r="C72" s="16">
        <f>'[1]17'!C74</f>
        <v>0</v>
      </c>
      <c r="D72" s="16">
        <f>'[1]17'!D74</f>
        <v>160</v>
      </c>
      <c r="E72" s="16">
        <f>'[1]17'!E74</f>
        <v>0</v>
      </c>
      <c r="F72" s="15">
        <f t="shared" si="17"/>
        <v>280</v>
      </c>
      <c r="G72" s="15">
        <f>'[1]17'!H74</f>
        <v>120</v>
      </c>
      <c r="H72" s="16">
        <f>'[1]17'!I74</f>
        <v>0</v>
      </c>
      <c r="I72" s="16">
        <f>'[1]17'!J74</f>
        <v>36</v>
      </c>
      <c r="J72" s="16">
        <f>'[1]17'!K74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'[1]17'!B75</f>
        <v>120</v>
      </c>
      <c r="C73" s="16">
        <f>'[1]17'!C75</f>
        <v>0</v>
      </c>
      <c r="D73" s="16">
        <f>'[1]17'!D75</f>
        <v>160</v>
      </c>
      <c r="E73" s="16">
        <f>'[1]17'!E75</f>
        <v>0</v>
      </c>
      <c r="F73" s="15">
        <f t="shared" si="17"/>
        <v>280</v>
      </c>
      <c r="G73" s="15">
        <f>'[1]17'!H75</f>
        <v>120</v>
      </c>
      <c r="H73" s="16">
        <f>'[1]17'!I75</f>
        <v>0</v>
      </c>
      <c r="I73" s="16">
        <f>'[1]17'!J75</f>
        <v>36</v>
      </c>
      <c r="J73" s="16">
        <f>'[1]17'!K75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'[1]17'!B76</f>
        <v>120</v>
      </c>
      <c r="C74" s="16">
        <f>'[1]17'!C76</f>
        <v>0</v>
      </c>
      <c r="D74" s="16">
        <f>'[1]17'!D76</f>
        <v>160</v>
      </c>
      <c r="E74" s="16">
        <f>'[1]17'!E76</f>
        <v>0</v>
      </c>
      <c r="F74" s="15">
        <f t="shared" si="17"/>
        <v>280</v>
      </c>
      <c r="G74" s="15">
        <f>'[1]17'!H76</f>
        <v>120</v>
      </c>
      <c r="H74" s="16">
        <f>'[1]17'!I76</f>
        <v>0</v>
      </c>
      <c r="I74" s="16">
        <f>'[1]17'!J76</f>
        <v>36</v>
      </c>
      <c r="J74" s="16">
        <f>'[1]17'!K76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'[1]17'!B77</f>
        <v>120</v>
      </c>
      <c r="C75" s="16">
        <f>'[1]17'!C77</f>
        <v>0</v>
      </c>
      <c r="D75" s="16">
        <f>'[1]17'!D77</f>
        <v>170</v>
      </c>
      <c r="E75" s="16">
        <f>'[1]17'!E77</f>
        <v>0</v>
      </c>
      <c r="F75" s="15">
        <f t="shared" si="17"/>
        <v>290</v>
      </c>
      <c r="G75" s="15">
        <f>'[1]17'!H77</f>
        <v>120</v>
      </c>
      <c r="H75" s="16">
        <f>'[1]17'!I77</f>
        <v>0</v>
      </c>
      <c r="I75" s="16">
        <f>'[1]17'!J77</f>
        <v>36</v>
      </c>
      <c r="J75" s="16">
        <f>'[1]17'!K77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'[1]17'!B78</f>
        <v>120</v>
      </c>
      <c r="C76" s="16">
        <f>'[1]17'!C78</f>
        <v>0</v>
      </c>
      <c r="D76" s="16">
        <f>'[1]17'!D78</f>
        <v>170</v>
      </c>
      <c r="E76" s="16">
        <f>'[1]17'!E78</f>
        <v>0</v>
      </c>
      <c r="F76" s="15">
        <f t="shared" si="17"/>
        <v>290</v>
      </c>
      <c r="G76" s="15">
        <f>'[1]17'!H78</f>
        <v>120</v>
      </c>
      <c r="H76" s="16">
        <f>'[1]17'!I78</f>
        <v>0</v>
      </c>
      <c r="I76" s="16">
        <f>'[1]17'!J78</f>
        <v>36</v>
      </c>
      <c r="J76" s="16">
        <f>'[1]17'!K78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'[1]17'!B79</f>
        <v>120</v>
      </c>
      <c r="C77" s="16">
        <f>'[1]17'!C79</f>
        <v>0</v>
      </c>
      <c r="D77" s="16">
        <f>'[1]17'!D79</f>
        <v>170</v>
      </c>
      <c r="E77" s="16">
        <f>'[1]17'!E79</f>
        <v>0</v>
      </c>
      <c r="F77" s="15">
        <f t="shared" si="17"/>
        <v>290</v>
      </c>
      <c r="G77" s="15">
        <f>'[1]17'!H79</f>
        <v>120</v>
      </c>
      <c r="H77" s="16">
        <f>'[1]17'!I79</f>
        <v>0</v>
      </c>
      <c r="I77" s="16">
        <f>'[1]17'!J79</f>
        <v>36</v>
      </c>
      <c r="J77" s="16">
        <f>'[1]17'!K79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'[1]17'!B80</f>
        <v>120</v>
      </c>
      <c r="C78" s="16">
        <f>'[1]17'!C80</f>
        <v>0</v>
      </c>
      <c r="D78" s="16">
        <f>'[1]17'!D80</f>
        <v>170</v>
      </c>
      <c r="E78" s="16">
        <f>'[1]17'!E80</f>
        <v>0</v>
      </c>
      <c r="F78" s="15">
        <f t="shared" si="17"/>
        <v>290</v>
      </c>
      <c r="G78" s="15">
        <f>'[1]17'!H80</f>
        <v>120</v>
      </c>
      <c r="H78" s="16">
        <f>'[1]17'!I80</f>
        <v>0</v>
      </c>
      <c r="I78" s="16">
        <f>'[1]17'!J80</f>
        <v>38</v>
      </c>
      <c r="J78" s="16">
        <f>'[1]17'!K80</f>
        <v>0</v>
      </c>
      <c r="K78" s="15">
        <f t="shared" si="15"/>
        <v>158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38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'[1]17'!B81</f>
        <v>120</v>
      </c>
      <c r="C79" s="16">
        <f>'[1]17'!C81</f>
        <v>0</v>
      </c>
      <c r="D79" s="16">
        <f>'[1]17'!D81</f>
        <v>170</v>
      </c>
      <c r="E79" s="16">
        <f>'[1]17'!E81</f>
        <v>0</v>
      </c>
      <c r="F79" s="15">
        <f t="shared" si="17"/>
        <v>290</v>
      </c>
      <c r="G79" s="15">
        <f>'[1]17'!H81</f>
        <v>120</v>
      </c>
      <c r="H79" s="16">
        <f>'[1]17'!I81</f>
        <v>0</v>
      </c>
      <c r="I79" s="16">
        <f>'[1]17'!J81</f>
        <v>38</v>
      </c>
      <c r="J79" s="16">
        <f>'[1]17'!K81</f>
        <v>0</v>
      </c>
      <c r="K79" s="15">
        <f t="shared" si="15"/>
        <v>158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38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'[1]17'!B82</f>
        <v>120</v>
      </c>
      <c r="C80" s="16">
        <f>'[1]17'!C82</f>
        <v>0</v>
      </c>
      <c r="D80" s="16">
        <f>'[1]17'!D82</f>
        <v>170</v>
      </c>
      <c r="E80" s="16">
        <f>'[1]17'!E82</f>
        <v>0</v>
      </c>
      <c r="F80" s="15">
        <f t="shared" si="17"/>
        <v>290</v>
      </c>
      <c r="G80" s="15">
        <f>'[1]17'!H82</f>
        <v>120</v>
      </c>
      <c r="H80" s="16">
        <f>'[1]17'!I82</f>
        <v>0</v>
      </c>
      <c r="I80" s="16">
        <f>'[1]17'!J82</f>
        <v>38</v>
      </c>
      <c r="J80" s="16">
        <f>'[1]17'!K82</f>
        <v>0</v>
      </c>
      <c r="K80" s="15">
        <f t="shared" si="15"/>
        <v>158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38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'[1]17'!B83</f>
        <v>120</v>
      </c>
      <c r="C81" s="16">
        <f>'[1]17'!C83</f>
        <v>0</v>
      </c>
      <c r="D81" s="16">
        <f>'[1]17'!D83</f>
        <v>170</v>
      </c>
      <c r="E81" s="16">
        <f>'[1]17'!E83</f>
        <v>0</v>
      </c>
      <c r="F81" s="15">
        <f t="shared" si="17"/>
        <v>290</v>
      </c>
      <c r="G81" s="15">
        <f>'[1]17'!H83</f>
        <v>120</v>
      </c>
      <c r="H81" s="16">
        <f>'[1]17'!I83</f>
        <v>0</v>
      </c>
      <c r="I81" s="16">
        <f>'[1]17'!J83</f>
        <v>38</v>
      </c>
      <c r="J81" s="16">
        <f>'[1]17'!K83</f>
        <v>0</v>
      </c>
      <c r="K81" s="15">
        <f t="shared" si="15"/>
        <v>158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38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'[1]17'!B84</f>
        <v>120</v>
      </c>
      <c r="C82" s="16">
        <f>'[1]17'!C84</f>
        <v>0</v>
      </c>
      <c r="D82" s="16">
        <f>'[1]17'!D84</f>
        <v>170</v>
      </c>
      <c r="E82" s="16">
        <f>'[1]17'!E84</f>
        <v>0</v>
      </c>
      <c r="F82" s="15">
        <f t="shared" si="17"/>
        <v>290</v>
      </c>
      <c r="G82" s="15">
        <f>'[1]17'!H84</f>
        <v>120</v>
      </c>
      <c r="H82" s="16">
        <f>'[1]17'!I84</f>
        <v>0</v>
      </c>
      <c r="I82" s="16">
        <f>'[1]17'!J84</f>
        <v>38</v>
      </c>
      <c r="J82" s="16">
        <f>'[1]17'!K84</f>
        <v>0</v>
      </c>
      <c r="K82" s="15">
        <f t="shared" si="15"/>
        <v>158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38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'[1]17'!B85</f>
        <v>120</v>
      </c>
      <c r="C83" s="16">
        <f>'[1]17'!C85</f>
        <v>0</v>
      </c>
      <c r="D83" s="16">
        <f>'[1]17'!D85</f>
        <v>170</v>
      </c>
      <c r="E83" s="16">
        <f>'[1]17'!E85</f>
        <v>0</v>
      </c>
      <c r="F83" s="15">
        <f t="shared" si="17"/>
        <v>290</v>
      </c>
      <c r="G83" s="15">
        <f>'[1]17'!H85</f>
        <v>120</v>
      </c>
      <c r="H83" s="16">
        <f>'[1]17'!I85</f>
        <v>0</v>
      </c>
      <c r="I83" s="16">
        <f>'[1]17'!J85</f>
        <v>38</v>
      </c>
      <c r="J83" s="16">
        <f>'[1]17'!K85</f>
        <v>0</v>
      </c>
      <c r="K83" s="15">
        <f t="shared" si="15"/>
        <v>158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38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'[1]17'!B86</f>
        <v>120</v>
      </c>
      <c r="C84" s="16">
        <f>'[1]17'!C86</f>
        <v>0</v>
      </c>
      <c r="D84" s="16">
        <f>'[1]17'!D86</f>
        <v>170</v>
      </c>
      <c r="E84" s="16">
        <f>'[1]17'!E86</f>
        <v>0</v>
      </c>
      <c r="F84" s="15">
        <f t="shared" si="17"/>
        <v>290</v>
      </c>
      <c r="G84" s="15">
        <f>'[1]17'!H86</f>
        <v>120</v>
      </c>
      <c r="H84" s="16">
        <f>'[1]17'!I86</f>
        <v>0</v>
      </c>
      <c r="I84" s="16">
        <f>'[1]17'!J86</f>
        <v>38</v>
      </c>
      <c r="J84" s="16">
        <f>'[1]17'!K86</f>
        <v>0</v>
      </c>
      <c r="K84" s="15">
        <f t="shared" si="15"/>
        <v>158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38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'[1]17'!B87</f>
        <v>120</v>
      </c>
      <c r="C85" s="16">
        <f>'[1]17'!C87</f>
        <v>0</v>
      </c>
      <c r="D85" s="16">
        <f>'[1]17'!D87</f>
        <v>170</v>
      </c>
      <c r="E85" s="16">
        <f>'[1]17'!E87</f>
        <v>0</v>
      </c>
      <c r="F85" s="15">
        <f t="shared" si="17"/>
        <v>290</v>
      </c>
      <c r="G85" s="15">
        <f>'[1]17'!H87</f>
        <v>120</v>
      </c>
      <c r="H85" s="16">
        <f>'[1]17'!I87</f>
        <v>0</v>
      </c>
      <c r="I85" s="16">
        <f>'[1]17'!J87</f>
        <v>38</v>
      </c>
      <c r="J85" s="16">
        <f>'[1]17'!K87</f>
        <v>0</v>
      </c>
      <c r="K85" s="15">
        <f t="shared" si="15"/>
        <v>158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38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'[1]17'!B88</f>
        <v>120</v>
      </c>
      <c r="C86" s="16">
        <f>'[1]17'!C88</f>
        <v>0</v>
      </c>
      <c r="D86" s="16">
        <f>'[1]17'!D88</f>
        <v>170</v>
      </c>
      <c r="E86" s="16">
        <f>'[1]17'!E88</f>
        <v>0</v>
      </c>
      <c r="F86" s="15">
        <f t="shared" si="17"/>
        <v>290</v>
      </c>
      <c r="G86" s="15">
        <f>'[1]17'!H88</f>
        <v>120</v>
      </c>
      <c r="H86" s="16">
        <f>'[1]17'!I88</f>
        <v>0</v>
      </c>
      <c r="I86" s="16">
        <f>'[1]17'!J88</f>
        <v>38</v>
      </c>
      <c r="J86" s="16">
        <f>'[1]17'!K88</f>
        <v>0</v>
      </c>
      <c r="K86" s="15">
        <f t="shared" si="15"/>
        <v>158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38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'[1]17'!B89</f>
        <v>120</v>
      </c>
      <c r="C87" s="16">
        <f>'[1]17'!C89</f>
        <v>0</v>
      </c>
      <c r="D87" s="16">
        <f>'[1]17'!D89</f>
        <v>170</v>
      </c>
      <c r="E87" s="16">
        <f>'[1]17'!E89</f>
        <v>0</v>
      </c>
      <c r="F87" s="15">
        <f t="shared" si="17"/>
        <v>290</v>
      </c>
      <c r="G87" s="15">
        <f>'[1]17'!H89</f>
        <v>120</v>
      </c>
      <c r="H87" s="16">
        <f>'[1]17'!I89</f>
        <v>0</v>
      </c>
      <c r="I87" s="16">
        <f>'[1]17'!J89</f>
        <v>38</v>
      </c>
      <c r="J87" s="16">
        <f>'[1]17'!K89</f>
        <v>0</v>
      </c>
      <c r="K87" s="15">
        <f t="shared" si="15"/>
        <v>158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38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'[1]17'!B90</f>
        <v>120</v>
      </c>
      <c r="C88" s="16">
        <f>'[1]17'!C90</f>
        <v>0</v>
      </c>
      <c r="D88" s="16">
        <f>'[1]17'!D90</f>
        <v>170</v>
      </c>
      <c r="E88" s="16">
        <f>'[1]17'!E90</f>
        <v>0</v>
      </c>
      <c r="F88" s="15">
        <f t="shared" si="17"/>
        <v>290</v>
      </c>
      <c r="G88" s="15">
        <f>'[1]17'!H90</f>
        <v>120</v>
      </c>
      <c r="H88" s="16">
        <f>'[1]17'!I90</f>
        <v>0</v>
      </c>
      <c r="I88" s="16">
        <f>'[1]17'!J90</f>
        <v>38</v>
      </c>
      <c r="J88" s="16">
        <f>'[1]17'!K90</f>
        <v>0</v>
      </c>
      <c r="K88" s="15">
        <f t="shared" si="15"/>
        <v>158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38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'[1]17'!B91</f>
        <v>120</v>
      </c>
      <c r="C89" s="16">
        <f>'[1]17'!C91</f>
        <v>0</v>
      </c>
      <c r="D89" s="16">
        <f>'[1]17'!D91</f>
        <v>170</v>
      </c>
      <c r="E89" s="16">
        <f>'[1]17'!E91</f>
        <v>0</v>
      </c>
      <c r="F89" s="15">
        <f t="shared" si="17"/>
        <v>290</v>
      </c>
      <c r="G89" s="15">
        <f>'[1]17'!H91</f>
        <v>120</v>
      </c>
      <c r="H89" s="16">
        <f>'[1]17'!I91</f>
        <v>0</v>
      </c>
      <c r="I89" s="16">
        <f>'[1]17'!J91</f>
        <v>38</v>
      </c>
      <c r="J89" s="16">
        <f>'[1]17'!K91</f>
        <v>0</v>
      </c>
      <c r="K89" s="15">
        <f t="shared" si="15"/>
        <v>158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38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'[1]17'!B92</f>
        <v>120</v>
      </c>
      <c r="C90" s="16">
        <f>'[1]17'!C92</f>
        <v>0</v>
      </c>
      <c r="D90" s="16">
        <f>'[1]17'!D92</f>
        <v>170</v>
      </c>
      <c r="E90" s="16">
        <f>'[1]17'!E92</f>
        <v>0</v>
      </c>
      <c r="F90" s="15">
        <f t="shared" si="17"/>
        <v>290</v>
      </c>
      <c r="G90" s="15">
        <f>'[1]17'!H92</f>
        <v>120</v>
      </c>
      <c r="H90" s="16">
        <f>'[1]17'!I92</f>
        <v>0</v>
      </c>
      <c r="I90" s="16">
        <f>'[1]17'!J92</f>
        <v>38</v>
      </c>
      <c r="J90" s="16">
        <f>'[1]17'!K92</f>
        <v>0</v>
      </c>
      <c r="K90" s="15">
        <f t="shared" si="15"/>
        <v>158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38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'[1]17'!B93</f>
        <v>120</v>
      </c>
      <c r="C91" s="16">
        <f>'[1]17'!C93</f>
        <v>0</v>
      </c>
      <c r="D91" s="16">
        <f>'[1]17'!D93</f>
        <v>170</v>
      </c>
      <c r="E91" s="16">
        <f>'[1]17'!E93</f>
        <v>0</v>
      </c>
      <c r="F91" s="15">
        <f t="shared" si="17"/>
        <v>290</v>
      </c>
      <c r="G91" s="15">
        <f>'[1]17'!H93</f>
        <v>120</v>
      </c>
      <c r="H91" s="16">
        <f>'[1]17'!I93</f>
        <v>0</v>
      </c>
      <c r="I91" s="16">
        <f>'[1]17'!J93</f>
        <v>36</v>
      </c>
      <c r="J91" s="16">
        <f>'[1]17'!K93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'[1]17'!B94</f>
        <v>120</v>
      </c>
      <c r="C92" s="16">
        <f>'[1]17'!C94</f>
        <v>0</v>
      </c>
      <c r="D92" s="16">
        <f>'[1]17'!D94</f>
        <v>170</v>
      </c>
      <c r="E92" s="16">
        <f>'[1]17'!E94</f>
        <v>0</v>
      </c>
      <c r="F92" s="15">
        <f t="shared" si="17"/>
        <v>290</v>
      </c>
      <c r="G92" s="15">
        <f>'[1]17'!H94</f>
        <v>120</v>
      </c>
      <c r="H92" s="16">
        <f>'[1]17'!I94</f>
        <v>0</v>
      </c>
      <c r="I92" s="16">
        <f>'[1]17'!J94</f>
        <v>36</v>
      </c>
      <c r="J92" s="16">
        <f>'[1]17'!K94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'[1]17'!B95</f>
        <v>120</v>
      </c>
      <c r="C93" s="16">
        <f>'[1]17'!C95</f>
        <v>0</v>
      </c>
      <c r="D93" s="16">
        <f>'[1]17'!D95</f>
        <v>170</v>
      </c>
      <c r="E93" s="16">
        <f>'[1]17'!E95</f>
        <v>0</v>
      </c>
      <c r="F93" s="15">
        <f t="shared" si="17"/>
        <v>290</v>
      </c>
      <c r="G93" s="15">
        <f>'[1]17'!H95</f>
        <v>120</v>
      </c>
      <c r="H93" s="16">
        <f>'[1]17'!I95</f>
        <v>0</v>
      </c>
      <c r="I93" s="16">
        <f>'[1]17'!J95</f>
        <v>36</v>
      </c>
      <c r="J93" s="16">
        <f>'[1]17'!K95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'[1]17'!B96</f>
        <v>120</v>
      </c>
      <c r="C94" s="16">
        <f>'[1]17'!C96</f>
        <v>0</v>
      </c>
      <c r="D94" s="16">
        <f>'[1]17'!D96</f>
        <v>170</v>
      </c>
      <c r="E94" s="16">
        <f>'[1]17'!E96</f>
        <v>0</v>
      </c>
      <c r="F94" s="15">
        <f t="shared" si="17"/>
        <v>290</v>
      </c>
      <c r="G94" s="15">
        <f>'[1]17'!H96</f>
        <v>120</v>
      </c>
      <c r="H94" s="16">
        <f>'[1]17'!I96</f>
        <v>0</v>
      </c>
      <c r="I94" s="16">
        <f>'[1]17'!J96</f>
        <v>20.71</v>
      </c>
      <c r="J94" s="16">
        <f>'[1]17'!K96</f>
        <v>0</v>
      </c>
      <c r="K94" s="15">
        <f t="shared" si="15"/>
        <v>140.71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20.71</v>
      </c>
      <c r="P94" s="16">
        <f t="shared" si="14"/>
        <v>0</v>
      </c>
      <c r="Q94" s="17">
        <f t="shared" si="16"/>
        <v>140.71</v>
      </c>
    </row>
    <row r="95" spans="1:17">
      <c r="A95" s="8" t="s">
        <v>137</v>
      </c>
      <c r="B95" s="15">
        <f>'[1]17'!B97</f>
        <v>120</v>
      </c>
      <c r="C95" s="16">
        <f>'[1]17'!C97</f>
        <v>0</v>
      </c>
      <c r="D95" s="16">
        <f>'[1]17'!D97</f>
        <v>170</v>
      </c>
      <c r="E95" s="16">
        <f>'[1]17'!E97</f>
        <v>0</v>
      </c>
      <c r="F95" s="15">
        <f t="shared" si="17"/>
        <v>290</v>
      </c>
      <c r="G95" s="15">
        <f>'[1]17'!H97</f>
        <v>120</v>
      </c>
      <c r="H95" s="16">
        <f>'[1]17'!I97</f>
        <v>0</v>
      </c>
      <c r="I95" s="16">
        <f>'[1]17'!J97</f>
        <v>20.71</v>
      </c>
      <c r="J95" s="16">
        <f>'[1]17'!K97</f>
        <v>0</v>
      </c>
      <c r="K95" s="15">
        <f t="shared" si="15"/>
        <v>140.71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20.71</v>
      </c>
      <c r="P95" s="16">
        <f t="shared" si="14"/>
        <v>0</v>
      </c>
      <c r="Q95" s="17">
        <f t="shared" si="16"/>
        <v>140.71</v>
      </c>
    </row>
    <row r="96" spans="1:17">
      <c r="A96" s="8" t="s">
        <v>138</v>
      </c>
      <c r="B96" s="15">
        <f>'[1]17'!B98</f>
        <v>120</v>
      </c>
      <c r="C96" s="16">
        <f>'[1]17'!C98</f>
        <v>0</v>
      </c>
      <c r="D96" s="16">
        <f>'[1]17'!D98</f>
        <v>170</v>
      </c>
      <c r="E96" s="16">
        <f>'[1]17'!E98</f>
        <v>0</v>
      </c>
      <c r="F96" s="15">
        <f t="shared" si="17"/>
        <v>290</v>
      </c>
      <c r="G96" s="15">
        <f>'[1]17'!H98</f>
        <v>120</v>
      </c>
      <c r="H96" s="16">
        <f>'[1]17'!I98</f>
        <v>0</v>
      </c>
      <c r="I96" s="16">
        <f>'[1]17'!J98</f>
        <v>20.71</v>
      </c>
      <c r="J96" s="16">
        <f>'[1]17'!K98</f>
        <v>0</v>
      </c>
      <c r="K96" s="15">
        <f t="shared" si="15"/>
        <v>140.71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20.71</v>
      </c>
      <c r="P96" s="16">
        <f t="shared" si="14"/>
        <v>0</v>
      </c>
      <c r="Q96" s="17">
        <f t="shared" si="16"/>
        <v>140.71</v>
      </c>
    </row>
    <row r="97" spans="1:17">
      <c r="A97" s="8" t="s">
        <v>139</v>
      </c>
      <c r="B97" s="15">
        <f>'[1]17'!B99</f>
        <v>120</v>
      </c>
      <c r="C97" s="16">
        <f>'[1]17'!C99</f>
        <v>0</v>
      </c>
      <c r="D97" s="16">
        <f>'[1]17'!D99</f>
        <v>170</v>
      </c>
      <c r="E97" s="16">
        <f>'[1]17'!E99</f>
        <v>0</v>
      </c>
      <c r="F97" s="15">
        <f t="shared" si="17"/>
        <v>290</v>
      </c>
      <c r="G97" s="15">
        <f>'[1]17'!H99</f>
        <v>120</v>
      </c>
      <c r="H97" s="16">
        <f>'[1]17'!I99</f>
        <v>0</v>
      </c>
      <c r="I97" s="16">
        <f>'[1]17'!J99</f>
        <v>20.71</v>
      </c>
      <c r="J97" s="16">
        <f>'[1]17'!K99</f>
        <v>0</v>
      </c>
      <c r="K97" s="15">
        <f t="shared" si="15"/>
        <v>140.71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20.71</v>
      </c>
      <c r="P97" s="16">
        <f t="shared" si="14"/>
        <v>0</v>
      </c>
      <c r="Q97" s="17">
        <f t="shared" si="16"/>
        <v>140.71</v>
      </c>
    </row>
    <row r="98" spans="1:17">
      <c r="A98" s="8" t="s">
        <v>140</v>
      </c>
      <c r="B98" s="15">
        <f>'[1]17'!B100</f>
        <v>120</v>
      </c>
      <c r="C98" s="16">
        <f>'[1]17'!C100</f>
        <v>0</v>
      </c>
      <c r="D98" s="16">
        <f>'[1]17'!D100</f>
        <v>170</v>
      </c>
      <c r="E98" s="16">
        <f>'[1]17'!E100</f>
        <v>0</v>
      </c>
      <c r="F98" s="15">
        <f t="shared" si="17"/>
        <v>290</v>
      </c>
      <c r="G98" s="15">
        <f>'[1]17'!H100</f>
        <v>120</v>
      </c>
      <c r="H98" s="16">
        <f>'[1]17'!I100</f>
        <v>0</v>
      </c>
      <c r="I98" s="16">
        <f>'[1]17'!J100</f>
        <v>20.71</v>
      </c>
      <c r="J98" s="16">
        <f>'[1]17'!K100</f>
        <v>0</v>
      </c>
      <c r="K98" s="15">
        <f t="shared" si="15"/>
        <v>140.71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20.71</v>
      </c>
      <c r="P98" s="16">
        <f t="shared" si="14"/>
        <v>0</v>
      </c>
      <c r="Q98" s="17">
        <f t="shared" si="16"/>
        <v>140.71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4.16</v>
      </c>
      <c r="E99" s="15">
        <f t="shared" si="18"/>
        <v>0</v>
      </c>
      <c r="F99" s="15">
        <f t="shared" si="18"/>
        <v>7.04</v>
      </c>
      <c r="G99" s="15">
        <f t="shared" si="18"/>
        <v>2.88</v>
      </c>
      <c r="H99" s="15">
        <f t="shared" si="18"/>
        <v>0</v>
      </c>
      <c r="I99" s="15">
        <f t="shared" si="18"/>
        <v>2.0803874999999987</v>
      </c>
      <c r="J99" s="15">
        <f t="shared" si="18"/>
        <v>0</v>
      </c>
      <c r="K99" s="15">
        <f t="shared" si="18"/>
        <v>4.9603874999999986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2.0803874999999987</v>
      </c>
      <c r="P99" s="15">
        <f t="shared" si="18"/>
        <v>0</v>
      </c>
      <c r="Q99" s="15">
        <f t="shared" si="18"/>
        <v>4.9603874999999986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44729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'[2]17'!B5</f>
        <v>84</v>
      </c>
      <c r="C3" s="201">
        <f>'[2]17'!C5</f>
        <v>30</v>
      </c>
      <c r="D3" s="201">
        <f>'[2]17'!D5</f>
        <v>0</v>
      </c>
      <c r="E3" s="201">
        <f>'[2]17'!E5</f>
        <v>0</v>
      </c>
      <c r="F3" s="15">
        <f>SUM(B3:E3)</f>
        <v>114</v>
      </c>
      <c r="G3" s="200">
        <f>'[2]17'!H5</f>
        <v>35</v>
      </c>
      <c r="H3" s="201">
        <f>'[2]17'!I5</f>
        <v>0</v>
      </c>
      <c r="I3" s="201">
        <f>'[2]17'!J5</f>
        <v>0</v>
      </c>
      <c r="J3" s="201">
        <f>'[2]17'!K5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'[2]17'!B6</f>
        <v>84</v>
      </c>
      <c r="C4" s="201">
        <f>'[2]17'!C6</f>
        <v>30</v>
      </c>
      <c r="D4" s="201">
        <f>'[2]17'!D6</f>
        <v>0</v>
      </c>
      <c r="E4" s="201">
        <f>'[2]17'!E6</f>
        <v>0</v>
      </c>
      <c r="F4" s="15">
        <f>SUM(B4:E4)</f>
        <v>114</v>
      </c>
      <c r="G4" s="200">
        <f>'[2]17'!H6</f>
        <v>35</v>
      </c>
      <c r="H4" s="201">
        <f>'[2]17'!I6</f>
        <v>0</v>
      </c>
      <c r="I4" s="201">
        <f>'[2]17'!J6</f>
        <v>0</v>
      </c>
      <c r="J4" s="201">
        <f>'[2]17'!K6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'[2]17'!B7</f>
        <v>84</v>
      </c>
      <c r="C5" s="201">
        <f>'[2]17'!C7</f>
        <v>30</v>
      </c>
      <c r="D5" s="201">
        <f>'[2]17'!D7</f>
        <v>0</v>
      </c>
      <c r="E5" s="201">
        <f>'[2]17'!E7</f>
        <v>0</v>
      </c>
      <c r="F5" s="15">
        <f t="shared" ref="F5:F68" si="6">SUM(B5:E5)</f>
        <v>114</v>
      </c>
      <c r="G5" s="200">
        <f>'[2]17'!H7</f>
        <v>35</v>
      </c>
      <c r="H5" s="201">
        <f>'[2]17'!I7</f>
        <v>0</v>
      </c>
      <c r="I5" s="201">
        <f>'[2]17'!J7</f>
        <v>0</v>
      </c>
      <c r="J5" s="201">
        <f>'[2]17'!K7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'[2]17'!B8</f>
        <v>84</v>
      </c>
      <c r="C6" s="201">
        <f>'[2]17'!C8</f>
        <v>30</v>
      </c>
      <c r="D6" s="201">
        <f>'[2]17'!D8</f>
        <v>0</v>
      </c>
      <c r="E6" s="201">
        <f>'[2]17'!E8</f>
        <v>0</v>
      </c>
      <c r="F6" s="15">
        <f t="shared" si="6"/>
        <v>114</v>
      </c>
      <c r="G6" s="200">
        <f>'[2]17'!H8</f>
        <v>35</v>
      </c>
      <c r="H6" s="201">
        <f>'[2]17'!I8</f>
        <v>0</v>
      </c>
      <c r="I6" s="201">
        <f>'[2]17'!J8</f>
        <v>0</v>
      </c>
      <c r="J6" s="201">
        <f>'[2]17'!K8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'[2]17'!B9</f>
        <v>84</v>
      </c>
      <c r="C7" s="201">
        <f>'[2]17'!C9</f>
        <v>30</v>
      </c>
      <c r="D7" s="201">
        <f>'[2]17'!D9</f>
        <v>0</v>
      </c>
      <c r="E7" s="201">
        <f>'[2]17'!E9</f>
        <v>0</v>
      </c>
      <c r="F7" s="15">
        <f t="shared" si="6"/>
        <v>114</v>
      </c>
      <c r="G7" s="200">
        <f>'[2]17'!H9</f>
        <v>35</v>
      </c>
      <c r="H7" s="201">
        <f>'[2]17'!I9</f>
        <v>0</v>
      </c>
      <c r="I7" s="201">
        <f>'[2]17'!J9</f>
        <v>0</v>
      </c>
      <c r="J7" s="201">
        <f>'[2]17'!K9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'[2]17'!B10</f>
        <v>84</v>
      </c>
      <c r="C8" s="201">
        <f>'[2]17'!C10</f>
        <v>30</v>
      </c>
      <c r="D8" s="201">
        <f>'[2]17'!D10</f>
        <v>0</v>
      </c>
      <c r="E8" s="201">
        <f>'[2]17'!E10</f>
        <v>0</v>
      </c>
      <c r="F8" s="15">
        <f t="shared" si="6"/>
        <v>114</v>
      </c>
      <c r="G8" s="200">
        <f>'[2]17'!H10</f>
        <v>35</v>
      </c>
      <c r="H8" s="201">
        <f>'[2]17'!I10</f>
        <v>0</v>
      </c>
      <c r="I8" s="201">
        <f>'[2]17'!J10</f>
        <v>0</v>
      </c>
      <c r="J8" s="201">
        <f>'[2]17'!K10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'[2]17'!B11</f>
        <v>84</v>
      </c>
      <c r="C9" s="201">
        <f>'[2]17'!C11</f>
        <v>30</v>
      </c>
      <c r="D9" s="201">
        <f>'[2]17'!D11</f>
        <v>0</v>
      </c>
      <c r="E9" s="201">
        <f>'[2]17'!E11</f>
        <v>0</v>
      </c>
      <c r="F9" s="15">
        <f t="shared" si="6"/>
        <v>114</v>
      </c>
      <c r="G9" s="200">
        <f>'[2]17'!H11</f>
        <v>34.07</v>
      </c>
      <c r="H9" s="201">
        <f>'[2]17'!I11</f>
        <v>0</v>
      </c>
      <c r="I9" s="201">
        <f>'[2]17'!J11</f>
        <v>0</v>
      </c>
      <c r="J9" s="201">
        <f>'[2]17'!K11</f>
        <v>0</v>
      </c>
      <c r="K9" s="15">
        <f t="shared" si="3"/>
        <v>34.07</v>
      </c>
      <c r="L9" s="18">
        <f>frq!C9</f>
        <v>1</v>
      </c>
      <c r="M9" s="167">
        <f t="shared" si="4"/>
        <v>33.67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33.67</v>
      </c>
      <c r="R9" s="18">
        <v>0.4</v>
      </c>
    </row>
    <row r="10" spans="1:18">
      <c r="A10" s="8" t="s">
        <v>52</v>
      </c>
      <c r="B10" s="200">
        <f>'[2]17'!B12</f>
        <v>84</v>
      </c>
      <c r="C10" s="201">
        <f>'[2]17'!C12</f>
        <v>30</v>
      </c>
      <c r="D10" s="201">
        <f>'[2]17'!D12</f>
        <v>0</v>
      </c>
      <c r="E10" s="201">
        <f>'[2]17'!E12</f>
        <v>0</v>
      </c>
      <c r="F10" s="15">
        <f t="shared" si="6"/>
        <v>114</v>
      </c>
      <c r="G10" s="200">
        <f>'[2]17'!H12</f>
        <v>34.07</v>
      </c>
      <c r="H10" s="201">
        <f>'[2]17'!I12</f>
        <v>0</v>
      </c>
      <c r="I10" s="201">
        <f>'[2]17'!J12</f>
        <v>0</v>
      </c>
      <c r="J10" s="201">
        <f>'[2]17'!K12</f>
        <v>0</v>
      </c>
      <c r="K10" s="15">
        <f t="shared" si="3"/>
        <v>34.07</v>
      </c>
      <c r="L10" s="18">
        <f>frq!C10</f>
        <v>1</v>
      </c>
      <c r="M10" s="167">
        <f t="shared" si="4"/>
        <v>33.67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33.67</v>
      </c>
      <c r="R10" s="18">
        <v>0.4</v>
      </c>
    </row>
    <row r="11" spans="1:18">
      <c r="A11" s="8" t="s">
        <v>53</v>
      </c>
      <c r="B11" s="200">
        <f>'[2]17'!B13</f>
        <v>84</v>
      </c>
      <c r="C11" s="201">
        <f>'[2]17'!C13</f>
        <v>30</v>
      </c>
      <c r="D11" s="201">
        <f>'[2]17'!D13</f>
        <v>0</v>
      </c>
      <c r="E11" s="201">
        <f>'[2]17'!E13</f>
        <v>0</v>
      </c>
      <c r="F11" s="15">
        <f t="shared" si="6"/>
        <v>114</v>
      </c>
      <c r="G11" s="200">
        <f>'[2]17'!H13</f>
        <v>35</v>
      </c>
      <c r="H11" s="201">
        <f>'[2]17'!I13</f>
        <v>0</v>
      </c>
      <c r="I11" s="201">
        <f>'[2]17'!J13</f>
        <v>0</v>
      </c>
      <c r="J11" s="201">
        <f>'[2]17'!K13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'[2]17'!B14</f>
        <v>84</v>
      </c>
      <c r="C12" s="201">
        <f>'[2]17'!C14</f>
        <v>30</v>
      </c>
      <c r="D12" s="201">
        <f>'[2]17'!D14</f>
        <v>0</v>
      </c>
      <c r="E12" s="201">
        <f>'[2]17'!E14</f>
        <v>0</v>
      </c>
      <c r="F12" s="15">
        <f t="shared" si="6"/>
        <v>114</v>
      </c>
      <c r="G12" s="200">
        <f>'[2]17'!H14</f>
        <v>35</v>
      </c>
      <c r="H12" s="201">
        <f>'[2]17'!I14</f>
        <v>0</v>
      </c>
      <c r="I12" s="201">
        <f>'[2]17'!J14</f>
        <v>0</v>
      </c>
      <c r="J12" s="201">
        <f>'[2]17'!K14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'[2]17'!B15</f>
        <v>84</v>
      </c>
      <c r="C13" s="201">
        <f>'[2]17'!C15</f>
        <v>30</v>
      </c>
      <c r="D13" s="201">
        <f>'[2]17'!D15</f>
        <v>0</v>
      </c>
      <c r="E13" s="201">
        <f>'[2]17'!E15</f>
        <v>0</v>
      </c>
      <c r="F13" s="15">
        <f t="shared" si="6"/>
        <v>114</v>
      </c>
      <c r="G13" s="200">
        <f>'[2]17'!H15</f>
        <v>35</v>
      </c>
      <c r="H13" s="201">
        <f>'[2]17'!I15</f>
        <v>0</v>
      </c>
      <c r="I13" s="201">
        <f>'[2]17'!J15</f>
        <v>0</v>
      </c>
      <c r="J13" s="201">
        <f>'[2]17'!K15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'[2]17'!B16</f>
        <v>84</v>
      </c>
      <c r="C14" s="201">
        <f>'[2]17'!C16</f>
        <v>30</v>
      </c>
      <c r="D14" s="201">
        <f>'[2]17'!D16</f>
        <v>0</v>
      </c>
      <c r="E14" s="201">
        <f>'[2]17'!E16</f>
        <v>0</v>
      </c>
      <c r="F14" s="15">
        <f t="shared" si="6"/>
        <v>114</v>
      </c>
      <c r="G14" s="200">
        <f>'[2]17'!H16</f>
        <v>35</v>
      </c>
      <c r="H14" s="201">
        <f>'[2]17'!I16</f>
        <v>0</v>
      </c>
      <c r="I14" s="201">
        <f>'[2]17'!J16</f>
        <v>0</v>
      </c>
      <c r="J14" s="201">
        <f>'[2]17'!K16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'[2]17'!B17</f>
        <v>84</v>
      </c>
      <c r="C15" s="201">
        <f>'[2]17'!C17</f>
        <v>30</v>
      </c>
      <c r="D15" s="201">
        <f>'[2]17'!D17</f>
        <v>0</v>
      </c>
      <c r="E15" s="201">
        <f>'[2]17'!E17</f>
        <v>0</v>
      </c>
      <c r="F15" s="15">
        <f t="shared" si="6"/>
        <v>114</v>
      </c>
      <c r="G15" s="200">
        <f>'[2]17'!H17</f>
        <v>35</v>
      </c>
      <c r="H15" s="201">
        <f>'[2]17'!I17</f>
        <v>0</v>
      </c>
      <c r="I15" s="201">
        <f>'[2]17'!J17</f>
        <v>0</v>
      </c>
      <c r="J15" s="201">
        <f>'[2]17'!K17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'[2]17'!B18</f>
        <v>84</v>
      </c>
      <c r="C16" s="201">
        <f>'[2]17'!C18</f>
        <v>30</v>
      </c>
      <c r="D16" s="201">
        <f>'[2]17'!D18</f>
        <v>0</v>
      </c>
      <c r="E16" s="201">
        <f>'[2]17'!E18</f>
        <v>0</v>
      </c>
      <c r="F16" s="15">
        <f t="shared" si="6"/>
        <v>114</v>
      </c>
      <c r="G16" s="200">
        <f>'[2]17'!H18</f>
        <v>35</v>
      </c>
      <c r="H16" s="201">
        <f>'[2]17'!I18</f>
        <v>0</v>
      </c>
      <c r="I16" s="201">
        <f>'[2]17'!J18</f>
        <v>0</v>
      </c>
      <c r="J16" s="201">
        <f>'[2]17'!K18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'[2]17'!B19</f>
        <v>84</v>
      </c>
      <c r="C17" s="201">
        <f>'[2]17'!C19</f>
        <v>30</v>
      </c>
      <c r="D17" s="201">
        <f>'[2]17'!D19</f>
        <v>0</v>
      </c>
      <c r="E17" s="201">
        <f>'[2]17'!E19</f>
        <v>0</v>
      </c>
      <c r="F17" s="15">
        <f t="shared" si="6"/>
        <v>114</v>
      </c>
      <c r="G17" s="200">
        <f>'[2]17'!H19</f>
        <v>35</v>
      </c>
      <c r="H17" s="201">
        <f>'[2]17'!I19</f>
        <v>0</v>
      </c>
      <c r="I17" s="201">
        <f>'[2]17'!J19</f>
        <v>0</v>
      </c>
      <c r="J17" s="201">
        <f>'[2]17'!K19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'[2]17'!B20</f>
        <v>84</v>
      </c>
      <c r="C18" s="201">
        <f>'[2]17'!C20</f>
        <v>30</v>
      </c>
      <c r="D18" s="201">
        <f>'[2]17'!D20</f>
        <v>0</v>
      </c>
      <c r="E18" s="201">
        <f>'[2]17'!E20</f>
        <v>0</v>
      </c>
      <c r="F18" s="15">
        <f t="shared" si="6"/>
        <v>114</v>
      </c>
      <c r="G18" s="200">
        <f>'[2]17'!H20</f>
        <v>35</v>
      </c>
      <c r="H18" s="201">
        <f>'[2]17'!I20</f>
        <v>0</v>
      </c>
      <c r="I18" s="201">
        <f>'[2]17'!J20</f>
        <v>0</v>
      </c>
      <c r="J18" s="201">
        <f>'[2]17'!K20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'[2]17'!B21</f>
        <v>84</v>
      </c>
      <c r="C19" s="201">
        <f>'[2]17'!C21</f>
        <v>30</v>
      </c>
      <c r="D19" s="201">
        <f>'[2]17'!D21</f>
        <v>0</v>
      </c>
      <c r="E19" s="201">
        <f>'[2]17'!E21</f>
        <v>0</v>
      </c>
      <c r="F19" s="15">
        <f t="shared" si="6"/>
        <v>114</v>
      </c>
      <c r="G19" s="200">
        <f>'[2]17'!H21</f>
        <v>35</v>
      </c>
      <c r="H19" s="201">
        <f>'[2]17'!I21</f>
        <v>0</v>
      </c>
      <c r="I19" s="201">
        <f>'[2]17'!J21</f>
        <v>0</v>
      </c>
      <c r="J19" s="201">
        <f>'[2]17'!K21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'[2]17'!B22</f>
        <v>84</v>
      </c>
      <c r="C20" s="201">
        <f>'[2]17'!C22</f>
        <v>30</v>
      </c>
      <c r="D20" s="201">
        <f>'[2]17'!D22</f>
        <v>0</v>
      </c>
      <c r="E20" s="201">
        <f>'[2]17'!E22</f>
        <v>0</v>
      </c>
      <c r="F20" s="15">
        <f t="shared" si="6"/>
        <v>114</v>
      </c>
      <c r="G20" s="200">
        <f>'[2]17'!H22</f>
        <v>35</v>
      </c>
      <c r="H20" s="201">
        <f>'[2]17'!I22</f>
        <v>0</v>
      </c>
      <c r="I20" s="201">
        <f>'[2]17'!J22</f>
        <v>0</v>
      </c>
      <c r="J20" s="201">
        <f>'[2]17'!K22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'[2]17'!B23</f>
        <v>84</v>
      </c>
      <c r="C21" s="201">
        <f>'[2]17'!C23</f>
        <v>30</v>
      </c>
      <c r="D21" s="201">
        <f>'[2]17'!D23</f>
        <v>0</v>
      </c>
      <c r="E21" s="201">
        <f>'[2]17'!E23</f>
        <v>0</v>
      </c>
      <c r="F21" s="15">
        <f t="shared" si="6"/>
        <v>114</v>
      </c>
      <c r="G21" s="200">
        <f>'[2]17'!H23</f>
        <v>35</v>
      </c>
      <c r="H21" s="201">
        <f>'[2]17'!I23</f>
        <v>0</v>
      </c>
      <c r="I21" s="201">
        <f>'[2]17'!J23</f>
        <v>0</v>
      </c>
      <c r="J21" s="201">
        <f>'[2]17'!K23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'[2]17'!B24</f>
        <v>84</v>
      </c>
      <c r="C22" s="201">
        <f>'[2]17'!C24</f>
        <v>30</v>
      </c>
      <c r="D22" s="201">
        <f>'[2]17'!D24</f>
        <v>0</v>
      </c>
      <c r="E22" s="201">
        <f>'[2]17'!E24</f>
        <v>0</v>
      </c>
      <c r="F22" s="15">
        <f t="shared" si="6"/>
        <v>114</v>
      </c>
      <c r="G22" s="200">
        <f>'[2]17'!H24</f>
        <v>35</v>
      </c>
      <c r="H22" s="201">
        <f>'[2]17'!I24</f>
        <v>0</v>
      </c>
      <c r="I22" s="201">
        <f>'[2]17'!J24</f>
        <v>0</v>
      </c>
      <c r="J22" s="201">
        <f>'[2]17'!K24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'[2]17'!B25</f>
        <v>84</v>
      </c>
      <c r="C23" s="201">
        <f>'[2]17'!C25</f>
        <v>30</v>
      </c>
      <c r="D23" s="201">
        <f>'[2]17'!D25</f>
        <v>0</v>
      </c>
      <c r="E23" s="201">
        <f>'[2]17'!E25</f>
        <v>0</v>
      </c>
      <c r="F23" s="15">
        <f t="shared" si="6"/>
        <v>114</v>
      </c>
      <c r="G23" s="200">
        <f>'[2]17'!H25</f>
        <v>35</v>
      </c>
      <c r="H23" s="201">
        <f>'[2]17'!I25</f>
        <v>0</v>
      </c>
      <c r="I23" s="201">
        <f>'[2]17'!J25</f>
        <v>0</v>
      </c>
      <c r="J23" s="201">
        <f>'[2]17'!K25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'[2]17'!B26</f>
        <v>84</v>
      </c>
      <c r="C24" s="201">
        <f>'[2]17'!C26</f>
        <v>30</v>
      </c>
      <c r="D24" s="201">
        <f>'[2]17'!D26</f>
        <v>0</v>
      </c>
      <c r="E24" s="201">
        <f>'[2]17'!E26</f>
        <v>0</v>
      </c>
      <c r="F24" s="15">
        <f t="shared" si="6"/>
        <v>114</v>
      </c>
      <c r="G24" s="200">
        <f>'[2]17'!H26</f>
        <v>35</v>
      </c>
      <c r="H24" s="201">
        <f>'[2]17'!I26</f>
        <v>0</v>
      </c>
      <c r="I24" s="201">
        <f>'[2]17'!J26</f>
        <v>0</v>
      </c>
      <c r="J24" s="201">
        <f>'[2]17'!K26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'[2]17'!B27</f>
        <v>84</v>
      </c>
      <c r="C25" s="201">
        <f>'[2]17'!C27</f>
        <v>30</v>
      </c>
      <c r="D25" s="201">
        <f>'[2]17'!D27</f>
        <v>0</v>
      </c>
      <c r="E25" s="201">
        <f>'[2]17'!E27</f>
        <v>0</v>
      </c>
      <c r="F25" s="15">
        <f t="shared" si="6"/>
        <v>114</v>
      </c>
      <c r="G25" s="200">
        <f>'[2]17'!H27</f>
        <v>35</v>
      </c>
      <c r="H25" s="201">
        <f>'[2]17'!I27</f>
        <v>0</v>
      </c>
      <c r="I25" s="201">
        <f>'[2]17'!J27</f>
        <v>0</v>
      </c>
      <c r="J25" s="201">
        <f>'[2]17'!K27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'[2]17'!B28</f>
        <v>84</v>
      </c>
      <c r="C26" s="201">
        <f>'[2]17'!C28</f>
        <v>30</v>
      </c>
      <c r="D26" s="201">
        <f>'[2]17'!D28</f>
        <v>0</v>
      </c>
      <c r="E26" s="201">
        <f>'[2]17'!E28</f>
        <v>0</v>
      </c>
      <c r="F26" s="15">
        <f t="shared" si="6"/>
        <v>114</v>
      </c>
      <c r="G26" s="200">
        <f>'[2]17'!H28</f>
        <v>35</v>
      </c>
      <c r="H26" s="201">
        <f>'[2]17'!I28</f>
        <v>0</v>
      </c>
      <c r="I26" s="201">
        <f>'[2]17'!J28</f>
        <v>0</v>
      </c>
      <c r="J26" s="201">
        <f>'[2]17'!K28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'[2]17'!B29</f>
        <v>84</v>
      </c>
      <c r="C27" s="201">
        <f>'[2]17'!C29</f>
        <v>30</v>
      </c>
      <c r="D27" s="201">
        <f>'[2]17'!D29</f>
        <v>0</v>
      </c>
      <c r="E27" s="201">
        <f>'[2]17'!E29</f>
        <v>0</v>
      </c>
      <c r="F27" s="15">
        <f t="shared" si="6"/>
        <v>114</v>
      </c>
      <c r="G27" s="200">
        <f>'[2]17'!H29</f>
        <v>36</v>
      </c>
      <c r="H27" s="201">
        <f>'[2]17'!I29</f>
        <v>0</v>
      </c>
      <c r="I27" s="201">
        <f>'[2]17'!J29</f>
        <v>0</v>
      </c>
      <c r="J27" s="201">
        <f>'[2]17'!K29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'[2]17'!B30</f>
        <v>84</v>
      </c>
      <c r="C28" s="201">
        <f>'[2]17'!C30</f>
        <v>30</v>
      </c>
      <c r="D28" s="201">
        <f>'[2]17'!D30</f>
        <v>0</v>
      </c>
      <c r="E28" s="201">
        <f>'[2]17'!E30</f>
        <v>0</v>
      </c>
      <c r="F28" s="15">
        <f t="shared" si="6"/>
        <v>114</v>
      </c>
      <c r="G28" s="200">
        <f>'[2]17'!H30</f>
        <v>36</v>
      </c>
      <c r="H28" s="201">
        <f>'[2]17'!I30</f>
        <v>0</v>
      </c>
      <c r="I28" s="201">
        <f>'[2]17'!J30</f>
        <v>0</v>
      </c>
      <c r="J28" s="201">
        <f>'[2]17'!K30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'[2]17'!B31</f>
        <v>84</v>
      </c>
      <c r="C29" s="201">
        <f>'[2]17'!C31</f>
        <v>30</v>
      </c>
      <c r="D29" s="201">
        <f>'[2]17'!D31</f>
        <v>0</v>
      </c>
      <c r="E29" s="201">
        <f>'[2]17'!E31</f>
        <v>0</v>
      </c>
      <c r="F29" s="15">
        <f t="shared" si="6"/>
        <v>114</v>
      </c>
      <c r="G29" s="200">
        <f>'[2]17'!H31</f>
        <v>36</v>
      </c>
      <c r="H29" s="201">
        <f>'[2]17'!I31</f>
        <v>0</v>
      </c>
      <c r="I29" s="201">
        <f>'[2]17'!J31</f>
        <v>0</v>
      </c>
      <c r="J29" s="201">
        <f>'[2]17'!K31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'[2]17'!B32</f>
        <v>84</v>
      </c>
      <c r="C30" s="201">
        <f>'[2]17'!C32</f>
        <v>30</v>
      </c>
      <c r="D30" s="201">
        <f>'[2]17'!D32</f>
        <v>0</v>
      </c>
      <c r="E30" s="201">
        <f>'[2]17'!E32</f>
        <v>0</v>
      </c>
      <c r="F30" s="15">
        <f t="shared" si="6"/>
        <v>114</v>
      </c>
      <c r="G30" s="200">
        <f>'[2]17'!H32</f>
        <v>36</v>
      </c>
      <c r="H30" s="201">
        <f>'[2]17'!I32</f>
        <v>0</v>
      </c>
      <c r="I30" s="201">
        <f>'[2]17'!J32</f>
        <v>0</v>
      </c>
      <c r="J30" s="201">
        <f>'[2]17'!K32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'[2]17'!B33</f>
        <v>84</v>
      </c>
      <c r="C31" s="201">
        <f>'[2]17'!C33</f>
        <v>30</v>
      </c>
      <c r="D31" s="201">
        <f>'[2]17'!D33</f>
        <v>0</v>
      </c>
      <c r="E31" s="201">
        <f>'[2]17'!E33</f>
        <v>0</v>
      </c>
      <c r="F31" s="15">
        <f t="shared" si="6"/>
        <v>114</v>
      </c>
      <c r="G31" s="200">
        <f>'[2]17'!H33</f>
        <v>36</v>
      </c>
      <c r="H31" s="201">
        <f>'[2]17'!I33</f>
        <v>0</v>
      </c>
      <c r="I31" s="201">
        <f>'[2]17'!J33</f>
        <v>0</v>
      </c>
      <c r="J31" s="201">
        <f>'[2]17'!K33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'[2]17'!B34</f>
        <v>84</v>
      </c>
      <c r="C32" s="201">
        <f>'[2]17'!C34</f>
        <v>0</v>
      </c>
      <c r="D32" s="201">
        <f>'[2]17'!D34</f>
        <v>0</v>
      </c>
      <c r="E32" s="201">
        <f>'[2]17'!E34</f>
        <v>0</v>
      </c>
      <c r="F32" s="15">
        <f t="shared" si="6"/>
        <v>84</v>
      </c>
      <c r="G32" s="200">
        <f>'[2]17'!H34</f>
        <v>36</v>
      </c>
      <c r="H32" s="201">
        <f>'[2]17'!I34</f>
        <v>0</v>
      </c>
      <c r="I32" s="201">
        <f>'[2]17'!J34</f>
        <v>0</v>
      </c>
      <c r="J32" s="201">
        <f>'[2]17'!K34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'[2]17'!B35</f>
        <v>84</v>
      </c>
      <c r="C33" s="201">
        <f>'[2]17'!C35</f>
        <v>0</v>
      </c>
      <c r="D33" s="201">
        <f>'[2]17'!D35</f>
        <v>0</v>
      </c>
      <c r="E33" s="201">
        <f>'[2]17'!E35</f>
        <v>0</v>
      </c>
      <c r="F33" s="15">
        <f t="shared" si="6"/>
        <v>84</v>
      </c>
      <c r="G33" s="200">
        <f>'[2]17'!H35</f>
        <v>36</v>
      </c>
      <c r="H33" s="201">
        <f>'[2]17'!I35</f>
        <v>0</v>
      </c>
      <c r="I33" s="201">
        <f>'[2]17'!J35</f>
        <v>0</v>
      </c>
      <c r="J33" s="201">
        <f>'[2]17'!K35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'[2]17'!B36</f>
        <v>84</v>
      </c>
      <c r="C34" s="201">
        <f>'[2]17'!C36</f>
        <v>0</v>
      </c>
      <c r="D34" s="201">
        <f>'[2]17'!D36</f>
        <v>0</v>
      </c>
      <c r="E34" s="201">
        <f>'[2]17'!E36</f>
        <v>0</v>
      </c>
      <c r="F34" s="15">
        <f t="shared" si="6"/>
        <v>84</v>
      </c>
      <c r="G34" s="200">
        <f>'[2]17'!H36</f>
        <v>37</v>
      </c>
      <c r="H34" s="201">
        <f>'[2]17'!I36</f>
        <v>0</v>
      </c>
      <c r="I34" s="201">
        <f>'[2]17'!J36</f>
        <v>0</v>
      </c>
      <c r="J34" s="201">
        <f>'[2]17'!K36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0">
        <f>'[2]17'!B37</f>
        <v>84</v>
      </c>
      <c r="C35" s="201">
        <f>'[2]17'!C37</f>
        <v>30</v>
      </c>
      <c r="D35" s="201">
        <f>'[2]17'!D37</f>
        <v>0</v>
      </c>
      <c r="E35" s="201">
        <f>'[2]17'!E37</f>
        <v>0</v>
      </c>
      <c r="F35" s="15">
        <f t="shared" si="6"/>
        <v>114</v>
      </c>
      <c r="G35" s="200">
        <f>'[2]17'!H37</f>
        <v>37</v>
      </c>
      <c r="H35" s="201">
        <f>'[2]17'!I37</f>
        <v>0</v>
      </c>
      <c r="I35" s="201">
        <f>'[2]17'!J37</f>
        <v>0</v>
      </c>
      <c r="J35" s="201">
        <f>'[2]17'!K37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0">
        <f>'[2]17'!B38</f>
        <v>84</v>
      </c>
      <c r="C36" s="201">
        <f>'[2]17'!C38</f>
        <v>30</v>
      </c>
      <c r="D36" s="201">
        <f>'[2]17'!D38</f>
        <v>0</v>
      </c>
      <c r="E36" s="201">
        <f>'[2]17'!E38</f>
        <v>0</v>
      </c>
      <c r="F36" s="15">
        <f t="shared" si="6"/>
        <v>114</v>
      </c>
      <c r="G36" s="200">
        <f>'[2]17'!H38</f>
        <v>37</v>
      </c>
      <c r="H36" s="201">
        <f>'[2]17'!I38</f>
        <v>0</v>
      </c>
      <c r="I36" s="201">
        <f>'[2]17'!J38</f>
        <v>0</v>
      </c>
      <c r="J36" s="201">
        <f>'[2]17'!K38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0">
        <f>'[2]17'!B39</f>
        <v>84</v>
      </c>
      <c r="C37" s="201">
        <f>'[2]17'!C39</f>
        <v>30</v>
      </c>
      <c r="D37" s="201">
        <f>'[2]17'!D39</f>
        <v>0</v>
      </c>
      <c r="E37" s="201">
        <f>'[2]17'!E39</f>
        <v>0</v>
      </c>
      <c r="F37" s="15">
        <f t="shared" si="6"/>
        <v>114</v>
      </c>
      <c r="G37" s="200">
        <f>'[2]17'!H39</f>
        <v>37</v>
      </c>
      <c r="H37" s="201">
        <f>'[2]17'!I39</f>
        <v>0</v>
      </c>
      <c r="I37" s="201">
        <f>'[2]17'!J39</f>
        <v>0</v>
      </c>
      <c r="J37" s="201">
        <f>'[2]17'!K39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0">
        <f>'[2]17'!B40</f>
        <v>84</v>
      </c>
      <c r="C38" s="201">
        <f>'[2]17'!C40</f>
        <v>30</v>
      </c>
      <c r="D38" s="201">
        <f>'[2]17'!D40</f>
        <v>0</v>
      </c>
      <c r="E38" s="201">
        <f>'[2]17'!E40</f>
        <v>0</v>
      </c>
      <c r="F38" s="15">
        <f t="shared" si="6"/>
        <v>114</v>
      </c>
      <c r="G38" s="200">
        <f>'[2]17'!H40</f>
        <v>37</v>
      </c>
      <c r="H38" s="201">
        <f>'[2]17'!I40</f>
        <v>0</v>
      </c>
      <c r="I38" s="201">
        <f>'[2]17'!J40</f>
        <v>0</v>
      </c>
      <c r="J38" s="201">
        <f>'[2]17'!K40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0">
        <f>'[2]17'!B41</f>
        <v>84</v>
      </c>
      <c r="C39" s="201">
        <f>'[2]17'!C41</f>
        <v>30</v>
      </c>
      <c r="D39" s="201">
        <f>'[2]17'!D41</f>
        <v>0</v>
      </c>
      <c r="E39" s="201">
        <f>'[2]17'!E41</f>
        <v>0</v>
      </c>
      <c r="F39" s="15">
        <f t="shared" si="6"/>
        <v>114</v>
      </c>
      <c r="G39" s="200">
        <f>'[2]17'!H41</f>
        <v>37</v>
      </c>
      <c r="H39" s="201">
        <f>'[2]17'!I41</f>
        <v>0</v>
      </c>
      <c r="I39" s="201">
        <f>'[2]17'!J41</f>
        <v>0</v>
      </c>
      <c r="J39" s="201">
        <f>'[2]17'!K41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0">
        <f>'[2]17'!B42</f>
        <v>84</v>
      </c>
      <c r="C40" s="201">
        <f>'[2]17'!C42</f>
        <v>30</v>
      </c>
      <c r="D40" s="201">
        <f>'[2]17'!D42</f>
        <v>0</v>
      </c>
      <c r="E40" s="201">
        <f>'[2]17'!E42</f>
        <v>0</v>
      </c>
      <c r="F40" s="15">
        <f t="shared" si="6"/>
        <v>114</v>
      </c>
      <c r="G40" s="200">
        <f>'[2]17'!H42</f>
        <v>37</v>
      </c>
      <c r="H40" s="201">
        <f>'[2]17'!I42</f>
        <v>0</v>
      </c>
      <c r="I40" s="201">
        <f>'[2]17'!J42</f>
        <v>0</v>
      </c>
      <c r="J40" s="201">
        <f>'[2]17'!K42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0">
        <f>'[2]17'!B43</f>
        <v>84</v>
      </c>
      <c r="C41" s="201">
        <f>'[2]17'!C43</f>
        <v>30</v>
      </c>
      <c r="D41" s="201">
        <f>'[2]17'!D43</f>
        <v>0</v>
      </c>
      <c r="E41" s="201">
        <f>'[2]17'!E43</f>
        <v>0</v>
      </c>
      <c r="F41" s="15">
        <f t="shared" si="6"/>
        <v>114</v>
      </c>
      <c r="G41" s="200">
        <f>'[2]17'!H43</f>
        <v>37</v>
      </c>
      <c r="H41" s="201">
        <f>'[2]17'!I43</f>
        <v>0</v>
      </c>
      <c r="I41" s="201">
        <f>'[2]17'!J43</f>
        <v>0</v>
      </c>
      <c r="J41" s="201">
        <f>'[2]17'!K43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0">
        <f>'[2]17'!B44</f>
        <v>84</v>
      </c>
      <c r="C42" s="201">
        <f>'[2]17'!C44</f>
        <v>30</v>
      </c>
      <c r="D42" s="201">
        <f>'[2]17'!D44</f>
        <v>0</v>
      </c>
      <c r="E42" s="201">
        <f>'[2]17'!E44</f>
        <v>0</v>
      </c>
      <c r="F42" s="15">
        <f t="shared" si="6"/>
        <v>114</v>
      </c>
      <c r="G42" s="200">
        <f>'[2]17'!H44</f>
        <v>36</v>
      </c>
      <c r="H42" s="201">
        <f>'[2]17'!I44</f>
        <v>0</v>
      </c>
      <c r="I42" s="201">
        <f>'[2]17'!J44</f>
        <v>0</v>
      </c>
      <c r="J42" s="201">
        <f>'[2]17'!K44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'[2]17'!B45</f>
        <v>84</v>
      </c>
      <c r="C43" s="201">
        <f>'[2]17'!C45</f>
        <v>30</v>
      </c>
      <c r="D43" s="201">
        <f>'[2]17'!D45</f>
        <v>0</v>
      </c>
      <c r="E43" s="201">
        <f>'[2]17'!E45</f>
        <v>0</v>
      </c>
      <c r="F43" s="15">
        <f t="shared" si="6"/>
        <v>114</v>
      </c>
      <c r="G43" s="200">
        <f>'[2]17'!H45</f>
        <v>36</v>
      </c>
      <c r="H43" s="201">
        <f>'[2]17'!I45</f>
        <v>0</v>
      </c>
      <c r="I43" s="201">
        <f>'[2]17'!J45</f>
        <v>0</v>
      </c>
      <c r="J43" s="201">
        <f>'[2]17'!K45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'[2]17'!B46</f>
        <v>84</v>
      </c>
      <c r="C44" s="201">
        <f>'[2]17'!C46</f>
        <v>30</v>
      </c>
      <c r="D44" s="201">
        <f>'[2]17'!D46</f>
        <v>0</v>
      </c>
      <c r="E44" s="201">
        <f>'[2]17'!E46</f>
        <v>0</v>
      </c>
      <c r="F44" s="15">
        <f t="shared" si="6"/>
        <v>114</v>
      </c>
      <c r="G44" s="200">
        <f>'[2]17'!H46</f>
        <v>36</v>
      </c>
      <c r="H44" s="201">
        <f>'[2]17'!I46</f>
        <v>0</v>
      </c>
      <c r="I44" s="201">
        <f>'[2]17'!J46</f>
        <v>0</v>
      </c>
      <c r="J44" s="201">
        <f>'[2]17'!K46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'[2]17'!B47</f>
        <v>84</v>
      </c>
      <c r="C45" s="201">
        <f>'[2]17'!C47</f>
        <v>30</v>
      </c>
      <c r="D45" s="201">
        <f>'[2]17'!D47</f>
        <v>0</v>
      </c>
      <c r="E45" s="201">
        <f>'[2]17'!E47</f>
        <v>0</v>
      </c>
      <c r="F45" s="15">
        <f t="shared" si="6"/>
        <v>114</v>
      </c>
      <c r="G45" s="200">
        <f>'[2]17'!H47</f>
        <v>36</v>
      </c>
      <c r="H45" s="201">
        <f>'[2]17'!I47</f>
        <v>0</v>
      </c>
      <c r="I45" s="201">
        <f>'[2]17'!J47</f>
        <v>0</v>
      </c>
      <c r="J45" s="201">
        <f>'[2]17'!K47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'[2]17'!B48</f>
        <v>84</v>
      </c>
      <c r="C46" s="201">
        <f>'[2]17'!C48</f>
        <v>30</v>
      </c>
      <c r="D46" s="201">
        <f>'[2]17'!D48</f>
        <v>0</v>
      </c>
      <c r="E46" s="201">
        <f>'[2]17'!E48</f>
        <v>0</v>
      </c>
      <c r="F46" s="15">
        <f t="shared" si="6"/>
        <v>114</v>
      </c>
      <c r="G46" s="200">
        <f>'[2]17'!H48</f>
        <v>36</v>
      </c>
      <c r="H46" s="201">
        <f>'[2]17'!I48</f>
        <v>0</v>
      </c>
      <c r="I46" s="201">
        <f>'[2]17'!J48</f>
        <v>0</v>
      </c>
      <c r="J46" s="201">
        <f>'[2]17'!K48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0">
        <f>'[2]17'!B49</f>
        <v>84</v>
      </c>
      <c r="C47" s="201">
        <f>'[2]17'!C49</f>
        <v>30</v>
      </c>
      <c r="D47" s="201">
        <f>'[2]17'!D49</f>
        <v>0</v>
      </c>
      <c r="E47" s="201">
        <f>'[2]17'!E49</f>
        <v>0</v>
      </c>
      <c r="F47" s="15">
        <f t="shared" si="6"/>
        <v>114</v>
      </c>
      <c r="G47" s="200">
        <f>'[2]17'!H49</f>
        <v>36</v>
      </c>
      <c r="H47" s="201">
        <f>'[2]17'!I49</f>
        <v>0</v>
      </c>
      <c r="I47" s="201">
        <f>'[2]17'!J49</f>
        <v>0</v>
      </c>
      <c r="J47" s="201">
        <f>'[2]17'!K49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0">
        <f>'[2]17'!B50</f>
        <v>84</v>
      </c>
      <c r="C48" s="201">
        <f>'[2]17'!C50</f>
        <v>30</v>
      </c>
      <c r="D48" s="201">
        <f>'[2]17'!D50</f>
        <v>0</v>
      </c>
      <c r="E48" s="201">
        <f>'[2]17'!E50</f>
        <v>0</v>
      </c>
      <c r="F48" s="15">
        <f t="shared" si="6"/>
        <v>114</v>
      </c>
      <c r="G48" s="200">
        <f>'[2]17'!H50</f>
        <v>36</v>
      </c>
      <c r="H48" s="201">
        <f>'[2]17'!I50</f>
        <v>0</v>
      </c>
      <c r="I48" s="201">
        <f>'[2]17'!J50</f>
        <v>0</v>
      </c>
      <c r="J48" s="201">
        <f>'[2]17'!K50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0">
        <f>'[2]17'!B51</f>
        <v>84</v>
      </c>
      <c r="C49" s="201">
        <f>'[2]17'!C51</f>
        <v>0</v>
      </c>
      <c r="D49" s="201">
        <f>'[2]17'!D51</f>
        <v>0</v>
      </c>
      <c r="E49" s="201">
        <f>'[2]17'!E51</f>
        <v>0</v>
      </c>
      <c r="F49" s="15">
        <f t="shared" si="6"/>
        <v>84</v>
      </c>
      <c r="G49" s="200">
        <f>'[2]17'!H51</f>
        <v>36</v>
      </c>
      <c r="H49" s="201">
        <f>'[2]17'!I51</f>
        <v>0</v>
      </c>
      <c r="I49" s="201">
        <f>'[2]17'!J51</f>
        <v>0</v>
      </c>
      <c r="J49" s="201">
        <f>'[2]17'!K51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0">
        <f>'[2]17'!B52</f>
        <v>84</v>
      </c>
      <c r="C50" s="201">
        <f>'[2]17'!C52</f>
        <v>0</v>
      </c>
      <c r="D50" s="201">
        <f>'[2]17'!D52</f>
        <v>0</v>
      </c>
      <c r="E50" s="201">
        <f>'[2]17'!E52</f>
        <v>0</v>
      </c>
      <c r="F50" s="15">
        <f t="shared" si="6"/>
        <v>84</v>
      </c>
      <c r="G50" s="200">
        <f>'[2]17'!H52</f>
        <v>34</v>
      </c>
      <c r="H50" s="201">
        <f>'[2]17'!I52</f>
        <v>0</v>
      </c>
      <c r="I50" s="201">
        <f>'[2]17'!J52</f>
        <v>0</v>
      </c>
      <c r="J50" s="201">
        <f>'[2]17'!K52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'[2]17'!B53</f>
        <v>84</v>
      </c>
      <c r="C51" s="201">
        <f>'[2]17'!C53</f>
        <v>30</v>
      </c>
      <c r="D51" s="201">
        <f>'[2]17'!D53</f>
        <v>0</v>
      </c>
      <c r="E51" s="201">
        <f>'[2]17'!E53</f>
        <v>0</v>
      </c>
      <c r="F51" s="15">
        <f t="shared" si="6"/>
        <v>114</v>
      </c>
      <c r="G51" s="200">
        <f>'[2]17'!H53</f>
        <v>34</v>
      </c>
      <c r="H51" s="201">
        <f>'[2]17'!I53</f>
        <v>0</v>
      </c>
      <c r="I51" s="201">
        <f>'[2]17'!J53</f>
        <v>0</v>
      </c>
      <c r="J51" s="201">
        <f>'[2]17'!K53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'[2]17'!B54</f>
        <v>84</v>
      </c>
      <c r="C52" s="201">
        <f>'[2]17'!C54</f>
        <v>30</v>
      </c>
      <c r="D52" s="201">
        <f>'[2]17'!D54</f>
        <v>0</v>
      </c>
      <c r="E52" s="201">
        <f>'[2]17'!E54</f>
        <v>0</v>
      </c>
      <c r="F52" s="15">
        <f t="shared" si="6"/>
        <v>114</v>
      </c>
      <c r="G52" s="200">
        <f>'[2]17'!H54</f>
        <v>34</v>
      </c>
      <c r="H52" s="201">
        <f>'[2]17'!I54</f>
        <v>0</v>
      </c>
      <c r="I52" s="201">
        <f>'[2]17'!J54</f>
        <v>0</v>
      </c>
      <c r="J52" s="201">
        <f>'[2]17'!K54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'[2]17'!B55</f>
        <v>84</v>
      </c>
      <c r="C53" s="201">
        <f>'[2]17'!C55</f>
        <v>30</v>
      </c>
      <c r="D53" s="201">
        <f>'[2]17'!D55</f>
        <v>0</v>
      </c>
      <c r="E53" s="201">
        <f>'[2]17'!E55</f>
        <v>0</v>
      </c>
      <c r="F53" s="15">
        <f t="shared" si="6"/>
        <v>114</v>
      </c>
      <c r="G53" s="200">
        <f>'[2]17'!H55</f>
        <v>34</v>
      </c>
      <c r="H53" s="201">
        <f>'[2]17'!I55</f>
        <v>0</v>
      </c>
      <c r="I53" s="201">
        <f>'[2]17'!J55</f>
        <v>0</v>
      </c>
      <c r="J53" s="201">
        <f>'[2]17'!K55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'[2]17'!B56</f>
        <v>84</v>
      </c>
      <c r="C54" s="201">
        <f>'[2]17'!C56</f>
        <v>30</v>
      </c>
      <c r="D54" s="201">
        <f>'[2]17'!D56</f>
        <v>0</v>
      </c>
      <c r="E54" s="201">
        <f>'[2]17'!E56</f>
        <v>0</v>
      </c>
      <c r="F54" s="15">
        <f t="shared" si="6"/>
        <v>114</v>
      </c>
      <c r="G54" s="200">
        <f>'[2]17'!H56</f>
        <v>34</v>
      </c>
      <c r="H54" s="201">
        <f>'[2]17'!I56</f>
        <v>0</v>
      </c>
      <c r="I54" s="201">
        <f>'[2]17'!J56</f>
        <v>0</v>
      </c>
      <c r="J54" s="201">
        <f>'[2]17'!K56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'[2]17'!B57</f>
        <v>84</v>
      </c>
      <c r="C55" s="201">
        <f>'[2]17'!C57</f>
        <v>30</v>
      </c>
      <c r="D55" s="201">
        <f>'[2]17'!D57</f>
        <v>0</v>
      </c>
      <c r="E55" s="201">
        <f>'[2]17'!E57</f>
        <v>0</v>
      </c>
      <c r="F55" s="15">
        <f t="shared" si="6"/>
        <v>114</v>
      </c>
      <c r="G55" s="200">
        <f>'[2]17'!H57</f>
        <v>34</v>
      </c>
      <c r="H55" s="201">
        <f>'[2]17'!I57</f>
        <v>0</v>
      </c>
      <c r="I55" s="201">
        <f>'[2]17'!J57</f>
        <v>0</v>
      </c>
      <c r="J55" s="201">
        <f>'[2]17'!K57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'[2]17'!B58</f>
        <v>84</v>
      </c>
      <c r="C56" s="201">
        <f>'[2]17'!C58</f>
        <v>0</v>
      </c>
      <c r="D56" s="201">
        <f>'[2]17'!D58</f>
        <v>0</v>
      </c>
      <c r="E56" s="201">
        <f>'[2]17'!E58</f>
        <v>0</v>
      </c>
      <c r="F56" s="15">
        <f t="shared" si="6"/>
        <v>84</v>
      </c>
      <c r="G56" s="200">
        <f>'[2]17'!H58</f>
        <v>34</v>
      </c>
      <c r="H56" s="201">
        <f>'[2]17'!I58</f>
        <v>0</v>
      </c>
      <c r="I56" s="201">
        <f>'[2]17'!J58</f>
        <v>0</v>
      </c>
      <c r="J56" s="201">
        <f>'[2]17'!K58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'[2]17'!B59</f>
        <v>84</v>
      </c>
      <c r="C57" s="201">
        <f>'[2]17'!C59</f>
        <v>0</v>
      </c>
      <c r="D57" s="201">
        <f>'[2]17'!D59</f>
        <v>0</v>
      </c>
      <c r="E57" s="201">
        <f>'[2]17'!E59</f>
        <v>0</v>
      </c>
      <c r="F57" s="15">
        <f t="shared" si="6"/>
        <v>84</v>
      </c>
      <c r="G57" s="200">
        <f>'[2]17'!H59</f>
        <v>0</v>
      </c>
      <c r="H57" s="201">
        <f>'[2]17'!I59</f>
        <v>0</v>
      </c>
      <c r="I57" s="201">
        <f>'[2]17'!J59</f>
        <v>0</v>
      </c>
      <c r="J57" s="201">
        <f>'[2]17'!K59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0">
        <f>'[2]17'!B60</f>
        <v>42</v>
      </c>
      <c r="C58" s="201">
        <f>'[2]17'!C60</f>
        <v>30</v>
      </c>
      <c r="D58" s="201">
        <f>'[2]17'!D60</f>
        <v>0</v>
      </c>
      <c r="E58" s="201">
        <f>'[2]17'!E60</f>
        <v>0</v>
      </c>
      <c r="F58" s="15">
        <f t="shared" si="6"/>
        <v>72</v>
      </c>
      <c r="G58" s="200">
        <f>'[2]17'!H60</f>
        <v>0</v>
      </c>
      <c r="H58" s="201">
        <f>'[2]17'!I60</f>
        <v>25</v>
      </c>
      <c r="I58" s="201">
        <f>'[2]17'!J60</f>
        <v>0</v>
      </c>
      <c r="J58" s="201">
        <f>'[2]17'!K60</f>
        <v>0</v>
      </c>
      <c r="K58" s="15">
        <f t="shared" si="3"/>
        <v>25</v>
      </c>
      <c r="L58" s="18">
        <f>frq!C58</f>
        <v>1</v>
      </c>
      <c r="M58" s="167">
        <f t="shared" si="4"/>
        <v>-0.7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24.3</v>
      </c>
      <c r="R58" s="18">
        <v>0.7</v>
      </c>
    </row>
    <row r="59" spans="1:18">
      <c r="A59" s="8" t="s">
        <v>101</v>
      </c>
      <c r="B59" s="200">
        <f>'[2]17'!B61</f>
        <v>42</v>
      </c>
      <c r="C59" s="201">
        <f>'[2]17'!C61</f>
        <v>30</v>
      </c>
      <c r="D59" s="201">
        <f>'[2]17'!D61</f>
        <v>0</v>
      </c>
      <c r="E59" s="201">
        <f>'[2]17'!E61</f>
        <v>0</v>
      </c>
      <c r="F59" s="15">
        <f t="shared" si="6"/>
        <v>72</v>
      </c>
      <c r="G59" s="200">
        <f>'[2]17'!H61</f>
        <v>0</v>
      </c>
      <c r="H59" s="201">
        <f>'[2]17'!I61</f>
        <v>25</v>
      </c>
      <c r="I59" s="201">
        <f>'[2]17'!J61</f>
        <v>0</v>
      </c>
      <c r="J59" s="201">
        <f>'[2]17'!K61</f>
        <v>0</v>
      </c>
      <c r="K59" s="15">
        <f t="shared" si="3"/>
        <v>25</v>
      </c>
      <c r="L59" s="18">
        <f>frq!C59</f>
        <v>1</v>
      </c>
      <c r="M59" s="167">
        <f t="shared" si="4"/>
        <v>-0.7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24.3</v>
      </c>
      <c r="R59" s="18">
        <v>0.7</v>
      </c>
    </row>
    <row r="60" spans="1:18">
      <c r="A60" s="8" t="s">
        <v>102</v>
      </c>
      <c r="B60" s="200">
        <f>'[2]17'!B62</f>
        <v>42</v>
      </c>
      <c r="C60" s="201">
        <f>'[2]17'!C62</f>
        <v>30</v>
      </c>
      <c r="D60" s="201">
        <f>'[2]17'!D62</f>
        <v>0</v>
      </c>
      <c r="E60" s="201">
        <f>'[2]17'!E62</f>
        <v>0</v>
      </c>
      <c r="F60" s="15">
        <f t="shared" si="6"/>
        <v>72</v>
      </c>
      <c r="G60" s="200">
        <f>'[2]17'!H62</f>
        <v>0</v>
      </c>
      <c r="H60" s="201">
        <f>'[2]17'!I62</f>
        <v>25</v>
      </c>
      <c r="I60" s="201">
        <f>'[2]17'!J62</f>
        <v>0</v>
      </c>
      <c r="J60" s="201">
        <f>'[2]17'!K62</f>
        <v>0</v>
      </c>
      <c r="K60" s="15">
        <f t="shared" si="3"/>
        <v>25</v>
      </c>
      <c r="L60" s="18">
        <f>frq!C60</f>
        <v>1</v>
      </c>
      <c r="M60" s="167">
        <f t="shared" si="4"/>
        <v>-0.7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24.3</v>
      </c>
      <c r="R60" s="18">
        <v>0.7</v>
      </c>
    </row>
    <row r="61" spans="1:18">
      <c r="A61" s="8" t="s">
        <v>103</v>
      </c>
      <c r="B61" s="200">
        <f>'[2]17'!B63</f>
        <v>42</v>
      </c>
      <c r="C61" s="201">
        <f>'[2]17'!C63</f>
        <v>30</v>
      </c>
      <c r="D61" s="201">
        <f>'[2]17'!D63</f>
        <v>0</v>
      </c>
      <c r="E61" s="201">
        <f>'[2]17'!E63</f>
        <v>0</v>
      </c>
      <c r="F61" s="15">
        <f t="shared" si="6"/>
        <v>72</v>
      </c>
      <c r="G61" s="200">
        <f>'[2]17'!H63</f>
        <v>0</v>
      </c>
      <c r="H61" s="201">
        <f>'[2]17'!I63</f>
        <v>25</v>
      </c>
      <c r="I61" s="201">
        <f>'[2]17'!J63</f>
        <v>0</v>
      </c>
      <c r="J61" s="201">
        <f>'[2]17'!K63</f>
        <v>0</v>
      </c>
      <c r="K61" s="15">
        <f t="shared" si="3"/>
        <v>25</v>
      </c>
      <c r="L61" s="18">
        <f>frq!C61</f>
        <v>1</v>
      </c>
      <c r="M61" s="167">
        <f t="shared" si="4"/>
        <v>-0.7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24.3</v>
      </c>
      <c r="R61" s="18">
        <v>0.7</v>
      </c>
    </row>
    <row r="62" spans="1:18">
      <c r="A62" s="8" t="s">
        <v>104</v>
      </c>
      <c r="B62" s="200">
        <f>'[2]17'!B64</f>
        <v>84</v>
      </c>
      <c r="C62" s="201">
        <f>'[2]17'!C64</f>
        <v>0</v>
      </c>
      <c r="D62" s="201">
        <f>'[2]17'!D64</f>
        <v>0</v>
      </c>
      <c r="E62" s="201">
        <f>'[2]17'!E64</f>
        <v>0</v>
      </c>
      <c r="F62" s="15">
        <f t="shared" si="6"/>
        <v>84</v>
      </c>
      <c r="G62" s="200">
        <f>'[2]17'!H64</f>
        <v>35</v>
      </c>
      <c r="H62" s="201">
        <f>'[2]17'!I64</f>
        <v>0</v>
      </c>
      <c r="I62" s="201">
        <f>'[2]17'!J64</f>
        <v>0</v>
      </c>
      <c r="J62" s="201">
        <f>'[2]17'!K64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'[2]17'!B65</f>
        <v>84</v>
      </c>
      <c r="C63" s="201">
        <f>'[2]17'!C65</f>
        <v>0</v>
      </c>
      <c r="D63" s="201">
        <f>'[2]17'!D65</f>
        <v>0</v>
      </c>
      <c r="E63" s="201">
        <f>'[2]17'!E65</f>
        <v>0</v>
      </c>
      <c r="F63" s="15">
        <f t="shared" si="6"/>
        <v>84</v>
      </c>
      <c r="G63" s="200">
        <f>'[2]17'!H65</f>
        <v>35</v>
      </c>
      <c r="H63" s="201">
        <f>'[2]17'!I65</f>
        <v>0</v>
      </c>
      <c r="I63" s="201">
        <f>'[2]17'!J65</f>
        <v>0</v>
      </c>
      <c r="J63" s="201">
        <f>'[2]17'!K65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'[2]17'!B66</f>
        <v>84</v>
      </c>
      <c r="C64" s="201">
        <f>'[2]17'!C66</f>
        <v>0</v>
      </c>
      <c r="D64" s="201">
        <f>'[2]17'!D66</f>
        <v>0</v>
      </c>
      <c r="E64" s="201">
        <f>'[2]17'!E66</f>
        <v>0</v>
      </c>
      <c r="F64" s="15">
        <f t="shared" si="6"/>
        <v>84</v>
      </c>
      <c r="G64" s="200">
        <f>'[2]17'!H66</f>
        <v>35</v>
      </c>
      <c r="H64" s="201">
        <f>'[2]17'!I66</f>
        <v>0</v>
      </c>
      <c r="I64" s="201">
        <f>'[2]17'!J66</f>
        <v>0</v>
      </c>
      <c r="J64" s="201">
        <f>'[2]17'!K66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'[2]17'!B67</f>
        <v>84</v>
      </c>
      <c r="C65" s="201">
        <f>'[2]17'!C67</f>
        <v>0</v>
      </c>
      <c r="D65" s="201">
        <f>'[2]17'!D67</f>
        <v>0</v>
      </c>
      <c r="E65" s="201">
        <f>'[2]17'!E67</f>
        <v>0</v>
      </c>
      <c r="F65" s="15">
        <f t="shared" si="6"/>
        <v>84</v>
      </c>
      <c r="G65" s="200">
        <f>'[2]17'!H67</f>
        <v>35</v>
      </c>
      <c r="H65" s="201">
        <f>'[2]17'!I67</f>
        <v>0</v>
      </c>
      <c r="I65" s="201">
        <f>'[2]17'!J67</f>
        <v>0</v>
      </c>
      <c r="J65" s="201">
        <f>'[2]17'!K67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'[2]17'!B68</f>
        <v>84</v>
      </c>
      <c r="C66" s="201">
        <f>'[2]17'!C68</f>
        <v>0</v>
      </c>
      <c r="D66" s="201">
        <f>'[2]17'!D68</f>
        <v>0</v>
      </c>
      <c r="E66" s="201">
        <f>'[2]17'!E68</f>
        <v>0</v>
      </c>
      <c r="F66" s="15">
        <f t="shared" si="6"/>
        <v>84</v>
      </c>
      <c r="G66" s="200">
        <f>'[2]17'!H68</f>
        <v>36</v>
      </c>
      <c r="H66" s="201">
        <f>'[2]17'!I68</f>
        <v>0</v>
      </c>
      <c r="I66" s="201">
        <f>'[2]17'!J68</f>
        <v>0</v>
      </c>
      <c r="J66" s="201">
        <f>'[2]17'!K68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0">
        <f>'[2]17'!B69</f>
        <v>84</v>
      </c>
      <c r="C67" s="201">
        <f>'[2]17'!C69</f>
        <v>0</v>
      </c>
      <c r="D67" s="201">
        <f>'[2]17'!D69</f>
        <v>0</v>
      </c>
      <c r="E67" s="201">
        <f>'[2]17'!E69</f>
        <v>0</v>
      </c>
      <c r="F67" s="15">
        <f t="shared" si="6"/>
        <v>84</v>
      </c>
      <c r="G67" s="200">
        <f>'[2]17'!H69</f>
        <v>36</v>
      </c>
      <c r="H67" s="201">
        <f>'[2]17'!I69</f>
        <v>0</v>
      </c>
      <c r="I67" s="201">
        <f>'[2]17'!J69</f>
        <v>0</v>
      </c>
      <c r="J67" s="201">
        <f>'[2]17'!K69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0">
        <f>'[2]17'!B70</f>
        <v>84</v>
      </c>
      <c r="C68" s="201">
        <f>'[2]17'!C70</f>
        <v>0</v>
      </c>
      <c r="D68" s="201">
        <f>'[2]17'!D70</f>
        <v>0</v>
      </c>
      <c r="E68" s="201">
        <f>'[2]17'!E70</f>
        <v>0</v>
      </c>
      <c r="F68" s="15">
        <f t="shared" si="6"/>
        <v>84</v>
      </c>
      <c r="G68" s="200">
        <f>'[2]17'!H70</f>
        <v>36</v>
      </c>
      <c r="H68" s="201">
        <f>'[2]17'!I70</f>
        <v>0</v>
      </c>
      <c r="I68" s="201">
        <f>'[2]17'!J70</f>
        <v>0</v>
      </c>
      <c r="J68" s="201">
        <f>'[2]17'!K70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0">
        <f>'[2]17'!B71</f>
        <v>84</v>
      </c>
      <c r="C69" s="201">
        <f>'[2]17'!C71</f>
        <v>0</v>
      </c>
      <c r="D69" s="201">
        <f>'[2]17'!D71</f>
        <v>0</v>
      </c>
      <c r="E69" s="201">
        <f>'[2]17'!E71</f>
        <v>0</v>
      </c>
      <c r="F69" s="15">
        <f t="shared" ref="F69:F98" si="16">SUM(B69:E69)</f>
        <v>84</v>
      </c>
      <c r="G69" s="200">
        <f>'[2]17'!H71</f>
        <v>36</v>
      </c>
      <c r="H69" s="201">
        <f>'[2]17'!I71</f>
        <v>0</v>
      </c>
      <c r="I69" s="201">
        <f>'[2]17'!J71</f>
        <v>0</v>
      </c>
      <c r="J69" s="201">
        <f>'[2]17'!K71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0">
        <f>'[2]17'!B72</f>
        <v>84</v>
      </c>
      <c r="C70" s="201">
        <f>'[2]17'!C72</f>
        <v>0</v>
      </c>
      <c r="D70" s="201">
        <f>'[2]17'!D72</f>
        <v>0</v>
      </c>
      <c r="E70" s="201">
        <f>'[2]17'!E72</f>
        <v>0</v>
      </c>
      <c r="F70" s="15">
        <f t="shared" si="16"/>
        <v>84</v>
      </c>
      <c r="G70" s="200">
        <f>'[2]17'!H72</f>
        <v>36</v>
      </c>
      <c r="H70" s="201">
        <f>'[2]17'!I72</f>
        <v>0</v>
      </c>
      <c r="I70" s="201">
        <f>'[2]17'!J72</f>
        <v>0</v>
      </c>
      <c r="J70" s="201">
        <f>'[2]17'!K72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0">
        <f>'[2]17'!B73</f>
        <v>84</v>
      </c>
      <c r="C71" s="201">
        <f>'[2]17'!C73</f>
        <v>0</v>
      </c>
      <c r="D71" s="201">
        <f>'[2]17'!D73</f>
        <v>0</v>
      </c>
      <c r="E71" s="201">
        <f>'[2]17'!E73</f>
        <v>0</v>
      </c>
      <c r="F71" s="15">
        <f t="shared" si="16"/>
        <v>84</v>
      </c>
      <c r="G71" s="200">
        <f>'[2]17'!H73</f>
        <v>36</v>
      </c>
      <c r="H71" s="201">
        <f>'[2]17'!I73</f>
        <v>0</v>
      </c>
      <c r="I71" s="201">
        <f>'[2]17'!J73</f>
        <v>0</v>
      </c>
      <c r="J71" s="201">
        <f>'[2]17'!K73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0">
        <f>'[2]17'!B74</f>
        <v>84</v>
      </c>
      <c r="C72" s="201">
        <f>'[2]17'!C74</f>
        <v>0</v>
      </c>
      <c r="D72" s="201">
        <f>'[2]17'!D74</f>
        <v>0</v>
      </c>
      <c r="E72" s="201">
        <f>'[2]17'!E74</f>
        <v>0</v>
      </c>
      <c r="F72" s="15">
        <f t="shared" si="16"/>
        <v>84</v>
      </c>
      <c r="G72" s="200">
        <f>'[2]17'!H74</f>
        <v>36</v>
      </c>
      <c r="H72" s="201">
        <f>'[2]17'!I74</f>
        <v>0</v>
      </c>
      <c r="I72" s="201">
        <f>'[2]17'!J74</f>
        <v>0</v>
      </c>
      <c r="J72" s="201">
        <f>'[2]17'!K74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0">
        <f>'[2]17'!B75</f>
        <v>84</v>
      </c>
      <c r="C73" s="201">
        <f>'[2]17'!C75</f>
        <v>0</v>
      </c>
      <c r="D73" s="201">
        <f>'[2]17'!D75</f>
        <v>0</v>
      </c>
      <c r="E73" s="201">
        <f>'[2]17'!E75</f>
        <v>0</v>
      </c>
      <c r="F73" s="15">
        <f t="shared" si="16"/>
        <v>84</v>
      </c>
      <c r="G73" s="200">
        <f>'[2]17'!H75</f>
        <v>36</v>
      </c>
      <c r="H73" s="201">
        <f>'[2]17'!I75</f>
        <v>0</v>
      </c>
      <c r="I73" s="201">
        <f>'[2]17'!J75</f>
        <v>0</v>
      </c>
      <c r="J73" s="201">
        <f>'[2]17'!K75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0">
        <f>'[2]17'!B76</f>
        <v>84</v>
      </c>
      <c r="C74" s="201">
        <f>'[2]17'!C76</f>
        <v>0</v>
      </c>
      <c r="D74" s="201">
        <f>'[2]17'!D76</f>
        <v>0</v>
      </c>
      <c r="E74" s="201">
        <f>'[2]17'!E76</f>
        <v>0</v>
      </c>
      <c r="F74" s="15">
        <f t="shared" si="16"/>
        <v>84</v>
      </c>
      <c r="G74" s="200">
        <f>'[2]17'!H76</f>
        <v>36</v>
      </c>
      <c r="H74" s="201">
        <f>'[2]17'!I76</f>
        <v>0</v>
      </c>
      <c r="I74" s="201">
        <f>'[2]17'!J76</f>
        <v>0</v>
      </c>
      <c r="J74" s="201">
        <f>'[2]17'!K76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0">
        <f>'[2]17'!B77</f>
        <v>84</v>
      </c>
      <c r="C75" s="201">
        <f>'[2]17'!C77</f>
        <v>0</v>
      </c>
      <c r="D75" s="201">
        <f>'[2]17'!D77</f>
        <v>0</v>
      </c>
      <c r="E75" s="201">
        <f>'[2]17'!E77</f>
        <v>0</v>
      </c>
      <c r="F75" s="15">
        <f t="shared" si="16"/>
        <v>84</v>
      </c>
      <c r="G75" s="200">
        <f>'[2]17'!H77</f>
        <v>36</v>
      </c>
      <c r="H75" s="201">
        <f>'[2]17'!I77</f>
        <v>0</v>
      </c>
      <c r="I75" s="201">
        <f>'[2]17'!J77</f>
        <v>0</v>
      </c>
      <c r="J75" s="201">
        <f>'[2]17'!K77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0">
        <f>'[2]17'!B78</f>
        <v>84</v>
      </c>
      <c r="C76" s="201">
        <f>'[2]17'!C78</f>
        <v>0</v>
      </c>
      <c r="D76" s="201">
        <f>'[2]17'!D78</f>
        <v>0</v>
      </c>
      <c r="E76" s="201">
        <f>'[2]17'!E78</f>
        <v>0</v>
      </c>
      <c r="F76" s="15">
        <f t="shared" si="16"/>
        <v>84</v>
      </c>
      <c r="G76" s="200">
        <f>'[2]17'!H78</f>
        <v>36</v>
      </c>
      <c r="H76" s="201">
        <f>'[2]17'!I78</f>
        <v>0</v>
      </c>
      <c r="I76" s="201">
        <f>'[2]17'!J78</f>
        <v>0</v>
      </c>
      <c r="J76" s="201">
        <f>'[2]17'!K78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0">
        <f>'[2]17'!B79</f>
        <v>84</v>
      </c>
      <c r="C77" s="201">
        <f>'[2]17'!C79</f>
        <v>0</v>
      </c>
      <c r="D77" s="201">
        <f>'[2]17'!D79</f>
        <v>0</v>
      </c>
      <c r="E77" s="201">
        <f>'[2]17'!E79</f>
        <v>0</v>
      </c>
      <c r="F77" s="15">
        <f t="shared" si="16"/>
        <v>84</v>
      </c>
      <c r="G77" s="200">
        <f>'[2]17'!H79</f>
        <v>36</v>
      </c>
      <c r="H77" s="201">
        <f>'[2]17'!I79</f>
        <v>0</v>
      </c>
      <c r="I77" s="201">
        <f>'[2]17'!J79</f>
        <v>0</v>
      </c>
      <c r="J77" s="201">
        <f>'[2]17'!K79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0">
        <f>'[2]17'!B80</f>
        <v>84</v>
      </c>
      <c r="C78" s="201">
        <f>'[2]17'!C80</f>
        <v>0</v>
      </c>
      <c r="D78" s="201">
        <f>'[2]17'!D80</f>
        <v>0</v>
      </c>
      <c r="E78" s="201">
        <f>'[2]17'!E80</f>
        <v>0</v>
      </c>
      <c r="F78" s="15">
        <f t="shared" si="16"/>
        <v>84</v>
      </c>
      <c r="G78" s="200">
        <f>'[2]17'!H80</f>
        <v>36</v>
      </c>
      <c r="H78" s="201">
        <f>'[2]17'!I80</f>
        <v>0</v>
      </c>
      <c r="I78" s="201">
        <f>'[2]17'!J80</f>
        <v>0</v>
      </c>
      <c r="J78" s="201">
        <f>'[2]17'!K80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'[2]17'!B81</f>
        <v>84</v>
      </c>
      <c r="C79" s="201">
        <f>'[2]17'!C81</f>
        <v>0</v>
      </c>
      <c r="D79" s="201">
        <f>'[2]17'!D81</f>
        <v>0</v>
      </c>
      <c r="E79" s="201">
        <f>'[2]17'!E81</f>
        <v>0</v>
      </c>
      <c r="F79" s="15">
        <f t="shared" si="16"/>
        <v>84</v>
      </c>
      <c r="G79" s="200">
        <f>'[2]17'!H81</f>
        <v>36</v>
      </c>
      <c r="H79" s="201">
        <f>'[2]17'!I81</f>
        <v>0</v>
      </c>
      <c r="I79" s="201">
        <f>'[2]17'!J81</f>
        <v>0</v>
      </c>
      <c r="J79" s="201">
        <f>'[2]17'!K81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'[2]17'!B82</f>
        <v>84</v>
      </c>
      <c r="C80" s="201">
        <f>'[2]17'!C82</f>
        <v>0</v>
      </c>
      <c r="D80" s="201">
        <f>'[2]17'!D82</f>
        <v>0</v>
      </c>
      <c r="E80" s="201">
        <f>'[2]17'!E82</f>
        <v>0</v>
      </c>
      <c r="F80" s="15">
        <f t="shared" si="16"/>
        <v>84</v>
      </c>
      <c r="G80" s="200">
        <f>'[2]17'!H82</f>
        <v>36</v>
      </c>
      <c r="H80" s="201">
        <f>'[2]17'!I82</f>
        <v>0</v>
      </c>
      <c r="I80" s="201">
        <f>'[2]17'!J82</f>
        <v>0</v>
      </c>
      <c r="J80" s="201">
        <f>'[2]17'!K82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'[2]17'!B83</f>
        <v>84</v>
      </c>
      <c r="C81" s="201">
        <f>'[2]17'!C83</f>
        <v>0</v>
      </c>
      <c r="D81" s="201">
        <f>'[2]17'!D83</f>
        <v>0</v>
      </c>
      <c r="E81" s="201">
        <f>'[2]17'!E83</f>
        <v>0</v>
      </c>
      <c r="F81" s="15">
        <f t="shared" si="16"/>
        <v>84</v>
      </c>
      <c r="G81" s="200">
        <f>'[2]17'!H83</f>
        <v>36</v>
      </c>
      <c r="H81" s="201">
        <f>'[2]17'!I83</f>
        <v>0</v>
      </c>
      <c r="I81" s="201">
        <f>'[2]17'!J83</f>
        <v>0</v>
      </c>
      <c r="J81" s="201">
        <f>'[2]17'!K83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'[2]17'!B84</f>
        <v>84</v>
      </c>
      <c r="C82" s="201">
        <f>'[2]17'!C84</f>
        <v>0</v>
      </c>
      <c r="D82" s="201">
        <f>'[2]17'!D84</f>
        <v>0</v>
      </c>
      <c r="E82" s="201">
        <f>'[2]17'!E84</f>
        <v>0</v>
      </c>
      <c r="F82" s="15">
        <f t="shared" si="16"/>
        <v>84</v>
      </c>
      <c r="G82" s="200">
        <f>'[2]17'!H84</f>
        <v>36</v>
      </c>
      <c r="H82" s="201">
        <f>'[2]17'!I84</f>
        <v>0</v>
      </c>
      <c r="I82" s="201">
        <f>'[2]17'!J84</f>
        <v>0</v>
      </c>
      <c r="J82" s="201">
        <f>'[2]17'!K84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'[2]17'!B85</f>
        <v>84</v>
      </c>
      <c r="C83" s="201">
        <f>'[2]17'!C85</f>
        <v>0</v>
      </c>
      <c r="D83" s="201">
        <f>'[2]17'!D85</f>
        <v>0</v>
      </c>
      <c r="E83" s="201">
        <f>'[2]17'!E85</f>
        <v>0</v>
      </c>
      <c r="F83" s="15">
        <f t="shared" si="16"/>
        <v>84</v>
      </c>
      <c r="G83" s="200">
        <f>'[2]17'!H85</f>
        <v>36</v>
      </c>
      <c r="H83" s="201">
        <f>'[2]17'!I85</f>
        <v>0</v>
      </c>
      <c r="I83" s="201">
        <f>'[2]17'!J85</f>
        <v>0</v>
      </c>
      <c r="J83" s="201">
        <f>'[2]17'!K85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'[2]17'!B86</f>
        <v>84</v>
      </c>
      <c r="C84" s="201">
        <f>'[2]17'!C86</f>
        <v>0</v>
      </c>
      <c r="D84" s="201">
        <f>'[2]17'!D86</f>
        <v>0</v>
      </c>
      <c r="E84" s="201">
        <f>'[2]17'!E86</f>
        <v>0</v>
      </c>
      <c r="F84" s="15">
        <f t="shared" si="16"/>
        <v>84</v>
      </c>
      <c r="G84" s="200">
        <f>'[2]17'!H86</f>
        <v>36</v>
      </c>
      <c r="H84" s="201">
        <f>'[2]17'!I86</f>
        <v>0</v>
      </c>
      <c r="I84" s="201">
        <f>'[2]17'!J86</f>
        <v>0</v>
      </c>
      <c r="J84" s="201">
        <f>'[2]17'!K86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'[2]17'!B87</f>
        <v>84</v>
      </c>
      <c r="C85" s="201">
        <f>'[2]17'!C87</f>
        <v>0</v>
      </c>
      <c r="D85" s="201">
        <f>'[2]17'!D87</f>
        <v>0</v>
      </c>
      <c r="E85" s="201">
        <f>'[2]17'!E87</f>
        <v>0</v>
      </c>
      <c r="F85" s="15">
        <f t="shared" si="16"/>
        <v>84</v>
      </c>
      <c r="G85" s="200">
        <f>'[2]17'!H87</f>
        <v>36</v>
      </c>
      <c r="H85" s="201">
        <f>'[2]17'!I87</f>
        <v>0</v>
      </c>
      <c r="I85" s="201">
        <f>'[2]17'!J87</f>
        <v>0</v>
      </c>
      <c r="J85" s="201">
        <f>'[2]17'!K87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'[2]17'!B88</f>
        <v>84</v>
      </c>
      <c r="C86" s="201">
        <f>'[2]17'!C88</f>
        <v>0</v>
      </c>
      <c r="D86" s="201">
        <f>'[2]17'!D88</f>
        <v>0</v>
      </c>
      <c r="E86" s="201">
        <f>'[2]17'!E88</f>
        <v>0</v>
      </c>
      <c r="F86" s="15">
        <f t="shared" si="16"/>
        <v>84</v>
      </c>
      <c r="G86" s="200">
        <f>'[2]17'!H88</f>
        <v>36</v>
      </c>
      <c r="H86" s="201">
        <f>'[2]17'!I88</f>
        <v>0</v>
      </c>
      <c r="I86" s="201">
        <f>'[2]17'!J88</f>
        <v>0</v>
      </c>
      <c r="J86" s="201">
        <f>'[2]17'!K88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'[2]17'!B89</f>
        <v>84</v>
      </c>
      <c r="C87" s="201">
        <f>'[2]17'!C89</f>
        <v>0</v>
      </c>
      <c r="D87" s="201">
        <f>'[2]17'!D89</f>
        <v>0</v>
      </c>
      <c r="E87" s="201">
        <f>'[2]17'!E89</f>
        <v>0</v>
      </c>
      <c r="F87" s="15">
        <f t="shared" si="16"/>
        <v>84</v>
      </c>
      <c r="G87" s="200">
        <f>'[2]17'!H89</f>
        <v>36</v>
      </c>
      <c r="H87" s="201">
        <f>'[2]17'!I89</f>
        <v>0</v>
      </c>
      <c r="I87" s="201">
        <f>'[2]17'!J89</f>
        <v>0</v>
      </c>
      <c r="J87" s="201">
        <f>'[2]17'!K89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'[2]17'!B90</f>
        <v>84</v>
      </c>
      <c r="C88" s="201">
        <f>'[2]17'!C90</f>
        <v>0</v>
      </c>
      <c r="D88" s="201">
        <f>'[2]17'!D90</f>
        <v>0</v>
      </c>
      <c r="E88" s="201">
        <f>'[2]17'!E90</f>
        <v>0</v>
      </c>
      <c r="F88" s="15">
        <f t="shared" si="16"/>
        <v>84</v>
      </c>
      <c r="G88" s="200">
        <f>'[2]17'!H90</f>
        <v>36</v>
      </c>
      <c r="H88" s="201">
        <f>'[2]17'!I90</f>
        <v>0</v>
      </c>
      <c r="I88" s="201">
        <f>'[2]17'!J90</f>
        <v>0</v>
      </c>
      <c r="J88" s="201">
        <f>'[2]17'!K90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0">
        <f>'[2]17'!B91</f>
        <v>84</v>
      </c>
      <c r="C89" s="201">
        <f>'[2]17'!C91</f>
        <v>0</v>
      </c>
      <c r="D89" s="201">
        <f>'[2]17'!D91</f>
        <v>0</v>
      </c>
      <c r="E89" s="201">
        <f>'[2]17'!E91</f>
        <v>0</v>
      </c>
      <c r="F89" s="15">
        <f t="shared" si="16"/>
        <v>84</v>
      </c>
      <c r="G89" s="200">
        <f>'[2]17'!H91</f>
        <v>36</v>
      </c>
      <c r="H89" s="201">
        <f>'[2]17'!I91</f>
        <v>0</v>
      </c>
      <c r="I89" s="201">
        <f>'[2]17'!J91</f>
        <v>0</v>
      </c>
      <c r="J89" s="201">
        <f>'[2]17'!K91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0">
        <f>'[2]17'!B92</f>
        <v>84</v>
      </c>
      <c r="C90" s="201">
        <f>'[2]17'!C92</f>
        <v>0</v>
      </c>
      <c r="D90" s="201">
        <f>'[2]17'!D92</f>
        <v>0</v>
      </c>
      <c r="E90" s="201">
        <f>'[2]17'!E92</f>
        <v>0</v>
      </c>
      <c r="F90" s="15">
        <f t="shared" si="16"/>
        <v>84</v>
      </c>
      <c r="G90" s="200">
        <f>'[2]17'!H92</f>
        <v>36</v>
      </c>
      <c r="H90" s="201">
        <f>'[2]17'!I92</f>
        <v>0</v>
      </c>
      <c r="I90" s="201">
        <f>'[2]17'!J92</f>
        <v>0</v>
      </c>
      <c r="J90" s="201">
        <f>'[2]17'!K92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'[2]17'!B93</f>
        <v>84</v>
      </c>
      <c r="C91" s="201">
        <f>'[2]17'!C93</f>
        <v>0</v>
      </c>
      <c r="D91" s="201">
        <f>'[2]17'!D93</f>
        <v>0</v>
      </c>
      <c r="E91" s="201">
        <f>'[2]17'!E93</f>
        <v>0</v>
      </c>
      <c r="F91" s="15">
        <f t="shared" si="16"/>
        <v>84</v>
      </c>
      <c r="G91" s="200">
        <f>'[2]17'!H93</f>
        <v>36</v>
      </c>
      <c r="H91" s="201">
        <f>'[2]17'!I93</f>
        <v>0</v>
      </c>
      <c r="I91" s="201">
        <f>'[2]17'!J93</f>
        <v>0</v>
      </c>
      <c r="J91" s="201">
        <f>'[2]17'!K93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'[2]17'!B94</f>
        <v>84</v>
      </c>
      <c r="C92" s="201">
        <f>'[2]17'!C94</f>
        <v>0</v>
      </c>
      <c r="D92" s="201">
        <f>'[2]17'!D94</f>
        <v>0</v>
      </c>
      <c r="E92" s="201">
        <f>'[2]17'!E94</f>
        <v>0</v>
      </c>
      <c r="F92" s="15">
        <f t="shared" si="16"/>
        <v>84</v>
      </c>
      <c r="G92" s="200">
        <f>'[2]17'!H94</f>
        <v>36</v>
      </c>
      <c r="H92" s="201">
        <f>'[2]17'!I94</f>
        <v>0</v>
      </c>
      <c r="I92" s="201">
        <f>'[2]17'!J94</f>
        <v>0</v>
      </c>
      <c r="J92" s="201">
        <f>'[2]17'!K94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'[2]17'!B95</f>
        <v>84</v>
      </c>
      <c r="C93" s="201">
        <f>'[2]17'!C95</f>
        <v>0</v>
      </c>
      <c r="D93" s="201">
        <f>'[2]17'!D95</f>
        <v>0</v>
      </c>
      <c r="E93" s="201">
        <f>'[2]17'!E95</f>
        <v>0</v>
      </c>
      <c r="F93" s="15">
        <f t="shared" si="16"/>
        <v>84</v>
      </c>
      <c r="G93" s="200">
        <f>'[2]17'!H95</f>
        <v>36</v>
      </c>
      <c r="H93" s="201">
        <f>'[2]17'!I95</f>
        <v>0</v>
      </c>
      <c r="I93" s="201">
        <f>'[2]17'!J95</f>
        <v>0</v>
      </c>
      <c r="J93" s="201">
        <f>'[2]17'!K95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'[2]17'!B96</f>
        <v>84</v>
      </c>
      <c r="C94" s="201">
        <f>'[2]17'!C96</f>
        <v>0</v>
      </c>
      <c r="D94" s="201">
        <f>'[2]17'!D96</f>
        <v>0</v>
      </c>
      <c r="E94" s="201">
        <f>'[2]17'!E96</f>
        <v>0</v>
      </c>
      <c r="F94" s="15">
        <f t="shared" si="16"/>
        <v>84</v>
      </c>
      <c r="G94" s="200">
        <f>'[2]17'!H96</f>
        <v>36</v>
      </c>
      <c r="H94" s="201">
        <f>'[2]17'!I96</f>
        <v>0</v>
      </c>
      <c r="I94" s="201">
        <f>'[2]17'!J96</f>
        <v>0</v>
      </c>
      <c r="J94" s="201">
        <f>'[2]17'!K96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'[2]17'!B97</f>
        <v>84</v>
      </c>
      <c r="C95" s="201">
        <f>'[2]17'!C97</f>
        <v>0</v>
      </c>
      <c r="D95" s="201">
        <f>'[2]17'!D97</f>
        <v>0</v>
      </c>
      <c r="E95" s="201">
        <f>'[2]17'!E97</f>
        <v>0</v>
      </c>
      <c r="F95" s="15">
        <f t="shared" si="16"/>
        <v>84</v>
      </c>
      <c r="G95" s="200">
        <f>'[2]17'!H97</f>
        <v>36</v>
      </c>
      <c r="H95" s="201">
        <f>'[2]17'!I97</f>
        <v>0</v>
      </c>
      <c r="I95" s="201">
        <f>'[2]17'!J97</f>
        <v>0</v>
      </c>
      <c r="J95" s="201">
        <f>'[2]17'!K97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'[2]17'!B98</f>
        <v>84</v>
      </c>
      <c r="C96" s="201">
        <f>'[2]17'!C98</f>
        <v>0</v>
      </c>
      <c r="D96" s="201">
        <f>'[2]17'!D98</f>
        <v>0</v>
      </c>
      <c r="E96" s="201">
        <f>'[2]17'!E98</f>
        <v>0</v>
      </c>
      <c r="F96" s="15">
        <f t="shared" si="16"/>
        <v>84</v>
      </c>
      <c r="G96" s="200">
        <f>'[2]17'!H98</f>
        <v>36</v>
      </c>
      <c r="H96" s="201">
        <f>'[2]17'!I98</f>
        <v>0</v>
      </c>
      <c r="I96" s="201">
        <f>'[2]17'!J98</f>
        <v>0</v>
      </c>
      <c r="J96" s="201">
        <f>'[2]17'!K98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'[2]17'!B99</f>
        <v>84</v>
      </c>
      <c r="C97" s="201">
        <f>'[2]17'!C99</f>
        <v>0</v>
      </c>
      <c r="D97" s="201">
        <f>'[2]17'!D99</f>
        <v>0</v>
      </c>
      <c r="E97" s="201">
        <f>'[2]17'!E99</f>
        <v>0</v>
      </c>
      <c r="F97" s="15">
        <f t="shared" si="16"/>
        <v>84</v>
      </c>
      <c r="G97" s="200">
        <f>'[2]17'!H99</f>
        <v>36</v>
      </c>
      <c r="H97" s="201">
        <f>'[2]17'!I99</f>
        <v>0</v>
      </c>
      <c r="I97" s="201">
        <f>'[2]17'!J99</f>
        <v>0</v>
      </c>
      <c r="J97" s="201">
        <f>'[2]17'!K99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'[2]17'!B100</f>
        <v>84</v>
      </c>
      <c r="C98" s="201">
        <f>'[2]17'!C100</f>
        <v>0</v>
      </c>
      <c r="D98" s="201">
        <f>'[2]17'!D100</f>
        <v>0</v>
      </c>
      <c r="E98" s="201">
        <f>'[2]17'!E100</f>
        <v>0</v>
      </c>
      <c r="F98" s="15">
        <f t="shared" si="16"/>
        <v>84</v>
      </c>
      <c r="G98" s="200">
        <f>'[2]17'!H100</f>
        <v>36</v>
      </c>
      <c r="H98" s="201">
        <f>'[2]17'!I100</f>
        <v>0</v>
      </c>
      <c r="I98" s="201">
        <f>'[2]17'!J100</f>
        <v>0</v>
      </c>
      <c r="J98" s="201">
        <f>'[2]17'!K100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1.974</v>
      </c>
      <c r="C99" s="171">
        <f t="shared" si="17"/>
        <v>0.39</v>
      </c>
      <c r="D99" s="171">
        <f t="shared" si="17"/>
        <v>0</v>
      </c>
      <c r="E99" s="171">
        <f t="shared" si="17"/>
        <v>0</v>
      </c>
      <c r="F99" s="171">
        <f t="shared" si="17"/>
        <v>2.3639999999999999</v>
      </c>
      <c r="G99" s="171">
        <f t="shared" si="17"/>
        <v>0.81003499999999995</v>
      </c>
      <c r="H99" s="171">
        <f t="shared" si="17"/>
        <v>2.5000000000000001E-2</v>
      </c>
      <c r="I99" s="171">
        <f t="shared" si="17"/>
        <v>0</v>
      </c>
      <c r="J99" s="171">
        <f t="shared" si="17"/>
        <v>0</v>
      </c>
      <c r="K99" s="171">
        <f t="shared" si="17"/>
        <v>0.83503499999999997</v>
      </c>
      <c r="L99" s="171">
        <f t="shared" si="17"/>
        <v>2.4E-2</v>
      </c>
      <c r="M99" s="171">
        <f t="shared" si="17"/>
        <v>0.79773499999999942</v>
      </c>
      <c r="N99" s="171">
        <f t="shared" si="17"/>
        <v>2.5000000000000001E-2</v>
      </c>
      <c r="O99" s="171">
        <f t="shared" si="17"/>
        <v>0</v>
      </c>
      <c r="P99" s="171">
        <f t="shared" si="17"/>
        <v>0</v>
      </c>
      <c r="Q99" s="171">
        <f t="shared" si="17"/>
        <v>0.82273499999999966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44729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940</v>
      </c>
      <c r="G3" s="16">
        <f>'[3]17'!G5</f>
        <v>0</v>
      </c>
      <c r="H3" s="17">
        <f>SUM(B3:G3)</f>
        <v>1260</v>
      </c>
      <c r="I3" s="15">
        <f>'[3]17'!J5</f>
        <v>299.95999999999998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299.95999999999998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299.95999999999998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267.95999999999998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267.95999999999998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940</v>
      </c>
      <c r="G4" s="16">
        <f>'[3]17'!G6</f>
        <v>0</v>
      </c>
      <c r="H4" s="17">
        <f>SUM(B4:G4)</f>
        <v>1260</v>
      </c>
      <c r="I4" s="15">
        <f>'[3]17'!J6</f>
        <v>299.95999999999998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299.95999999999998</v>
      </c>
      <c r="P4" s="18">
        <f>frq!C4</f>
        <v>1</v>
      </c>
      <c r="Q4" s="15">
        <f>IF($P4=1,I4,IF(AND($P4=0.985,I4&gt;0.985*B4),B4*0.985,IF(AND($P4=0.965,I4&gt;0.965*B4),0.965*B4,I4)))</f>
        <v>299.95999999999998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299.95999999999998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267.95999999999998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267.95999999999998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940</v>
      </c>
      <c r="G5" s="16">
        <f>'[3]17'!G7</f>
        <v>0</v>
      </c>
      <c r="H5" s="17">
        <f t="shared" ref="H5:H68" si="27">SUM(B5:G5)</f>
        <v>1260</v>
      </c>
      <c r="I5" s="15">
        <f>'[3]17'!J7</f>
        <v>299.95999999999998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299.95999999999998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299.95999999999998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267.95999999999998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267.95999999999998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940</v>
      </c>
      <c r="G6" s="16">
        <f>'[3]17'!G8</f>
        <v>0</v>
      </c>
      <c r="H6" s="17">
        <f t="shared" si="27"/>
        <v>1260</v>
      </c>
      <c r="I6" s="15">
        <f>'[3]17'!J8</f>
        <v>299.95999999999998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299.95999999999998</v>
      </c>
      <c r="P6" s="18">
        <f>frq!C6</f>
        <v>1</v>
      </c>
      <c r="Q6" s="15">
        <f t="shared" si="29"/>
        <v>299.95999999999998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267.95999999999998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267.95999999999998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940</v>
      </c>
      <c r="G7" s="16">
        <f>'[3]17'!G9</f>
        <v>0</v>
      </c>
      <c r="H7" s="17">
        <f t="shared" si="27"/>
        <v>1260</v>
      </c>
      <c r="I7" s="15">
        <f>'[3]17'!J9</f>
        <v>304.95999999999998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304.95999999999998</v>
      </c>
      <c r="P7" s="18">
        <f>frq!C7</f>
        <v>1</v>
      </c>
      <c r="Q7" s="15">
        <f t="shared" si="29"/>
        <v>304.95999999999998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304.95999999999998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272.95999999999998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272.95999999999998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940</v>
      </c>
      <c r="G8" s="16">
        <f>'[3]17'!G10</f>
        <v>0</v>
      </c>
      <c r="H8" s="17">
        <f t="shared" si="27"/>
        <v>1260</v>
      </c>
      <c r="I8" s="15">
        <f>'[3]17'!J10</f>
        <v>295.95999999999998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295.95999999999998</v>
      </c>
      <c r="P8" s="18">
        <f>frq!C8</f>
        <v>1</v>
      </c>
      <c r="Q8" s="15">
        <f t="shared" si="29"/>
        <v>295.95999999999998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295.95999999999998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263.95999999999998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263.95999999999998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940</v>
      </c>
      <c r="G9" s="16">
        <f>'[3]17'!G11</f>
        <v>0</v>
      </c>
      <c r="H9" s="17">
        <f t="shared" si="27"/>
        <v>1260</v>
      </c>
      <c r="I9" s="15">
        <f>'[3]17'!J11</f>
        <v>297.95999999999998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297.95999999999998</v>
      </c>
      <c r="P9" s="18">
        <f>frq!C9</f>
        <v>1</v>
      </c>
      <c r="Q9" s="15">
        <f t="shared" si="29"/>
        <v>297.95999999999998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297.95999999999998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265.95999999999998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265.95999999999998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940</v>
      </c>
      <c r="G10" s="16">
        <f>'[3]17'!G12</f>
        <v>0</v>
      </c>
      <c r="H10" s="17">
        <f t="shared" si="27"/>
        <v>1260</v>
      </c>
      <c r="I10" s="15">
        <f>'[3]17'!J12</f>
        <v>296.95999999999998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296.95999999999998</v>
      </c>
      <c r="P10" s="18">
        <f>frq!C10</f>
        <v>1</v>
      </c>
      <c r="Q10" s="15">
        <f t="shared" si="29"/>
        <v>296.95999999999998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296.95999999999998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264.95999999999998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264.95999999999998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940</v>
      </c>
      <c r="G11" s="16">
        <f>'[3]17'!G13</f>
        <v>0</v>
      </c>
      <c r="H11" s="17">
        <f t="shared" si="27"/>
        <v>1260</v>
      </c>
      <c r="I11" s="15">
        <f>'[3]17'!J13</f>
        <v>296.95999999999998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296.95999999999998</v>
      </c>
      <c r="P11" s="18">
        <f>frq!C11</f>
        <v>1</v>
      </c>
      <c r="Q11" s="15">
        <f t="shared" si="29"/>
        <v>296.95999999999998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296.95999999999998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264.95999999999998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264.95999999999998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940</v>
      </c>
      <c r="G12" s="16">
        <f>'[3]17'!G14</f>
        <v>0</v>
      </c>
      <c r="H12" s="17">
        <f t="shared" si="27"/>
        <v>1260</v>
      </c>
      <c r="I12" s="15">
        <f>'[3]17'!J14</f>
        <v>295.95999999999998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295.95999999999998</v>
      </c>
      <c r="P12" s="18">
        <f>frq!C12</f>
        <v>1</v>
      </c>
      <c r="Q12" s="15">
        <f t="shared" si="29"/>
        <v>295.95999999999998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295.95999999999998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263.95999999999998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263.95999999999998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940</v>
      </c>
      <c r="G13" s="16">
        <f>'[3]17'!G15</f>
        <v>0</v>
      </c>
      <c r="H13" s="17">
        <f t="shared" si="27"/>
        <v>1260</v>
      </c>
      <c r="I13" s="15">
        <f>'[3]17'!J15</f>
        <v>301.95999999999998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301.95999999999998</v>
      </c>
      <c r="P13" s="18">
        <f>frq!C13</f>
        <v>1</v>
      </c>
      <c r="Q13" s="15">
        <f t="shared" si="29"/>
        <v>301.95999999999998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301.95999999999998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269.95999999999998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269.95999999999998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940</v>
      </c>
      <c r="G14" s="16">
        <f>'[3]17'!G16</f>
        <v>0</v>
      </c>
      <c r="H14" s="17">
        <f t="shared" si="27"/>
        <v>1260</v>
      </c>
      <c r="I14" s="15">
        <f>'[3]17'!J16</f>
        <v>292.95999999999998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292.95999999999998</v>
      </c>
      <c r="P14" s="18">
        <f>frq!C14</f>
        <v>1</v>
      </c>
      <c r="Q14" s="15">
        <f t="shared" si="29"/>
        <v>292.95999999999998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292.95999999999998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260.95999999999998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260.95999999999998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940</v>
      </c>
      <c r="G15" s="16">
        <f>'[3]17'!G17</f>
        <v>0</v>
      </c>
      <c r="H15" s="17">
        <f t="shared" si="27"/>
        <v>1260</v>
      </c>
      <c r="I15" s="15">
        <f>'[3]17'!J17</f>
        <v>294.95999999999998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294.95999999999998</v>
      </c>
      <c r="P15" s="18">
        <f>frq!C15</f>
        <v>1</v>
      </c>
      <c r="Q15" s="15">
        <f t="shared" si="29"/>
        <v>294.95999999999998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294.95999999999998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262.95999999999998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262.95999999999998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940</v>
      </c>
      <c r="G16" s="16">
        <f>'[3]17'!G18</f>
        <v>0</v>
      </c>
      <c r="H16" s="17">
        <f t="shared" si="27"/>
        <v>1260</v>
      </c>
      <c r="I16" s="15">
        <f>'[3]17'!J18</f>
        <v>294.95999999999998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294.95999999999998</v>
      </c>
      <c r="P16" s="18">
        <f>frq!C16</f>
        <v>1</v>
      </c>
      <c r="Q16" s="15">
        <f t="shared" si="29"/>
        <v>294.95999999999998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294.95999999999998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262.95999999999998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262.95999999999998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940</v>
      </c>
      <c r="G17" s="16">
        <f>'[3]17'!G19</f>
        <v>0</v>
      </c>
      <c r="H17" s="17">
        <f t="shared" si="27"/>
        <v>1260</v>
      </c>
      <c r="I17" s="15">
        <f>'[3]17'!J19</f>
        <v>287.95999999999998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287.95999999999998</v>
      </c>
      <c r="P17" s="18">
        <f>frq!C17</f>
        <v>1</v>
      </c>
      <c r="Q17" s="15">
        <f t="shared" si="29"/>
        <v>287.95999999999998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287.95999999999998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255.95999999999998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255.95999999999998</v>
      </c>
      <c r="AT17" s="8">
        <v>32</v>
      </c>
      <c r="AU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940</v>
      </c>
      <c r="G18" s="16">
        <f>'[3]17'!G20</f>
        <v>0</v>
      </c>
      <c r="H18" s="17">
        <f t="shared" si="27"/>
        <v>1260</v>
      </c>
      <c r="I18" s="15">
        <f>'[3]17'!J20</f>
        <v>287.95999999999998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287.95999999999998</v>
      </c>
      <c r="P18" s="18">
        <f>frq!C18</f>
        <v>1</v>
      </c>
      <c r="Q18" s="15">
        <f t="shared" si="29"/>
        <v>287.95999999999998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287.95999999999998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255.95999999999998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255.95999999999998</v>
      </c>
      <c r="AT18" s="8">
        <v>32</v>
      </c>
      <c r="AU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940</v>
      </c>
      <c r="G19" s="16">
        <f>'[3]17'!G21</f>
        <v>0</v>
      </c>
      <c r="H19" s="17">
        <f t="shared" si="27"/>
        <v>1260</v>
      </c>
      <c r="I19" s="15">
        <f>'[3]17'!J21</f>
        <v>287.95999999999998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287.95999999999998</v>
      </c>
      <c r="P19" s="18">
        <f>frq!C19</f>
        <v>1</v>
      </c>
      <c r="Q19" s="15">
        <f t="shared" si="29"/>
        <v>287.95999999999998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287.95999999999998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255.95999999999998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255.95999999999998</v>
      </c>
      <c r="AT19" s="8">
        <v>32</v>
      </c>
      <c r="AU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940</v>
      </c>
      <c r="G20" s="16">
        <f>'[3]17'!G22</f>
        <v>0</v>
      </c>
      <c r="H20" s="17">
        <f t="shared" si="27"/>
        <v>1260</v>
      </c>
      <c r="I20" s="15">
        <f>'[3]17'!J22</f>
        <v>287.95999999999998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287.95999999999998</v>
      </c>
      <c r="P20" s="18">
        <f>frq!C20</f>
        <v>1</v>
      </c>
      <c r="Q20" s="15">
        <f t="shared" si="29"/>
        <v>287.95999999999998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255.95999999999998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255.95999999999998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940</v>
      </c>
      <c r="G21" s="16">
        <f>'[3]17'!G23</f>
        <v>0</v>
      </c>
      <c r="H21" s="17">
        <f t="shared" si="27"/>
        <v>1260</v>
      </c>
      <c r="I21" s="15">
        <f>'[3]17'!J23</f>
        <v>287.95999999999998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287.95999999999998</v>
      </c>
      <c r="P21" s="18">
        <f>frq!C21</f>
        <v>1</v>
      </c>
      <c r="Q21" s="15">
        <f t="shared" si="29"/>
        <v>287.95999999999998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287.95999999999998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255.95999999999998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255.95999999999998</v>
      </c>
      <c r="AT21" s="8">
        <v>32</v>
      </c>
      <c r="AU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0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940</v>
      </c>
      <c r="G22" s="16">
        <f>'[3]17'!G24</f>
        <v>0</v>
      </c>
      <c r="H22" s="17">
        <f t="shared" si="27"/>
        <v>1260</v>
      </c>
      <c r="I22" s="15">
        <f>'[3]17'!J24</f>
        <v>287.95999999999998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287.95999999999998</v>
      </c>
      <c r="P22" s="18">
        <f>frq!C22</f>
        <v>1</v>
      </c>
      <c r="Q22" s="15">
        <f t="shared" si="29"/>
        <v>287.95999999999998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287.95999999999998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255.95999999999998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255.95999999999998</v>
      </c>
      <c r="AT22" s="8">
        <v>32</v>
      </c>
      <c r="AU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0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940</v>
      </c>
      <c r="G23" s="16">
        <f>'[3]17'!G25</f>
        <v>0</v>
      </c>
      <c r="H23" s="17">
        <f t="shared" si="27"/>
        <v>1260</v>
      </c>
      <c r="I23" s="15">
        <f>'[3]17'!J25</f>
        <v>287.95999999999998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287.95999999999998</v>
      </c>
      <c r="P23" s="18">
        <f>frq!C23</f>
        <v>1</v>
      </c>
      <c r="Q23" s="15">
        <f t="shared" si="29"/>
        <v>287.95999999999998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287.95999999999998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255.95999999999998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255.95999999999998</v>
      </c>
      <c r="AT23" s="8">
        <v>32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0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940</v>
      </c>
      <c r="G24" s="16">
        <f>'[3]17'!G26</f>
        <v>0</v>
      </c>
      <c r="H24" s="17">
        <f t="shared" si="27"/>
        <v>1260</v>
      </c>
      <c r="I24" s="15">
        <f>'[3]17'!J26</f>
        <v>287.95999999999998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287.95999999999998</v>
      </c>
      <c r="P24" s="18">
        <f>frq!C24</f>
        <v>1</v>
      </c>
      <c r="Q24" s="15">
        <f t="shared" si="29"/>
        <v>287.95999999999998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287.95999999999998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255.95999999999998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255.95999999999998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940</v>
      </c>
      <c r="G25" s="16">
        <f>'[3]17'!G27</f>
        <v>0</v>
      </c>
      <c r="H25" s="17">
        <f t="shared" si="27"/>
        <v>1260</v>
      </c>
      <c r="I25" s="15">
        <f>'[3]17'!J27</f>
        <v>278.33999999999997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278.33999999999997</v>
      </c>
      <c r="P25" s="18">
        <f>frq!C25</f>
        <v>1</v>
      </c>
      <c r="Q25" s="15">
        <f t="shared" si="29"/>
        <v>278.33999999999997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278.33999999999997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246.33999999999997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246.33999999999997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940</v>
      </c>
      <c r="G26" s="16">
        <f>'[3]17'!G28</f>
        <v>0</v>
      </c>
      <c r="H26" s="17">
        <f t="shared" si="27"/>
        <v>1260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5.66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5.66</v>
      </c>
      <c r="AL26" s="8">
        <f t="shared" si="31"/>
        <v>232.34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232.34</v>
      </c>
      <c r="AT26" s="8">
        <v>32</v>
      </c>
      <c r="AU26" s="8">
        <v>5.66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5.66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5.66</v>
      </c>
      <c r="BL26" s="8">
        <f t="shared" si="21"/>
        <v>32</v>
      </c>
      <c r="BM26" s="8">
        <f t="shared" si="22"/>
        <v>5.66</v>
      </c>
      <c r="BN26" s="8">
        <f t="shared" si="23"/>
        <v>32</v>
      </c>
      <c r="BO26" s="8">
        <f t="shared" si="24"/>
        <v>5.66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940</v>
      </c>
      <c r="G27" s="16">
        <f>'[3]17'!G29</f>
        <v>0</v>
      </c>
      <c r="H27" s="17">
        <f t="shared" si="27"/>
        <v>1260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5.66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5.66</v>
      </c>
      <c r="AL27" s="8">
        <f t="shared" si="31"/>
        <v>232.34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232.34</v>
      </c>
      <c r="AT27" s="8">
        <v>32</v>
      </c>
      <c r="AU27" s="8">
        <v>5.66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5.66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5.66</v>
      </c>
      <c r="BL27" s="8">
        <f t="shared" si="21"/>
        <v>32</v>
      </c>
      <c r="BM27" s="8">
        <f t="shared" si="22"/>
        <v>5.66</v>
      </c>
      <c r="BN27" s="8">
        <f t="shared" si="23"/>
        <v>32</v>
      </c>
      <c r="BO27" s="8">
        <f t="shared" si="24"/>
        <v>5.66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940</v>
      </c>
      <c r="G28" s="16">
        <f>'[3]17'!G30</f>
        <v>0</v>
      </c>
      <c r="H28" s="17">
        <f t="shared" si="27"/>
        <v>1260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5.66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5.66</v>
      </c>
      <c r="AL28" s="8">
        <f t="shared" si="31"/>
        <v>232.34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232.34</v>
      </c>
      <c r="AT28" s="8">
        <v>32</v>
      </c>
      <c r="AU28" s="8">
        <v>5.66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5.66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5.66</v>
      </c>
      <c r="BL28" s="8">
        <f t="shared" si="21"/>
        <v>32</v>
      </c>
      <c r="BM28" s="8">
        <f t="shared" si="22"/>
        <v>5.66</v>
      </c>
      <c r="BN28" s="8">
        <f t="shared" si="23"/>
        <v>32</v>
      </c>
      <c r="BO28" s="8">
        <f t="shared" si="24"/>
        <v>5.66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940</v>
      </c>
      <c r="G29" s="16">
        <f>'[3]17'!G31</f>
        <v>0</v>
      </c>
      <c r="H29" s="17">
        <f t="shared" si="27"/>
        <v>1260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18.829999999999998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18.829999999999998</v>
      </c>
      <c r="AE29" s="8">
        <f t="shared" si="11"/>
        <v>18.829999999999998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18.829999999999998</v>
      </c>
      <c r="AL29" s="8">
        <f t="shared" si="31"/>
        <v>232.34000000000003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232.34000000000003</v>
      </c>
      <c r="AT29" s="8">
        <v>18.829999999999998</v>
      </c>
      <c r="AU29" s="8">
        <v>18.829999999999998</v>
      </c>
      <c r="AW29" s="203">
        <v>18.829999999999998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18.829999999999998</v>
      </c>
      <c r="BD29" s="203">
        <v>18.829999999999998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18.829999999999998</v>
      </c>
      <c r="BL29" s="8">
        <f t="shared" si="21"/>
        <v>18.829999999999998</v>
      </c>
      <c r="BM29" s="8">
        <f t="shared" si="22"/>
        <v>18.829999999999998</v>
      </c>
      <c r="BN29" s="8">
        <f t="shared" si="23"/>
        <v>18.829999999999998</v>
      </c>
      <c r="BO29" s="8">
        <f t="shared" si="24"/>
        <v>18.829999999999998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940</v>
      </c>
      <c r="G30" s="16">
        <f>'[3]17'!G32</f>
        <v>0</v>
      </c>
      <c r="H30" s="17">
        <f t="shared" si="27"/>
        <v>1260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18.829999999999998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18.829999999999998</v>
      </c>
      <c r="AE30" s="8">
        <f t="shared" si="11"/>
        <v>18.829999999999998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18.829999999999998</v>
      </c>
      <c r="AL30" s="8">
        <f t="shared" si="31"/>
        <v>232.34000000000003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232.34000000000003</v>
      </c>
      <c r="AT30" s="8">
        <v>18.829999999999998</v>
      </c>
      <c r="AU30" s="8">
        <v>18.829999999999998</v>
      </c>
      <c r="AW30" s="203">
        <v>18.829999999999998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18.829999999999998</v>
      </c>
      <c r="BD30" s="203">
        <v>18.829999999999998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18.829999999999998</v>
      </c>
      <c r="BL30" s="8">
        <f t="shared" si="21"/>
        <v>18.829999999999998</v>
      </c>
      <c r="BM30" s="8">
        <f t="shared" si="22"/>
        <v>18.829999999999998</v>
      </c>
      <c r="BN30" s="8">
        <f t="shared" si="23"/>
        <v>18.829999999999998</v>
      </c>
      <c r="BO30" s="8">
        <f t="shared" si="24"/>
        <v>18.829999999999998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940</v>
      </c>
      <c r="G31" s="16">
        <f>'[3]17'!G33</f>
        <v>0</v>
      </c>
      <c r="H31" s="17">
        <f t="shared" si="27"/>
        <v>1260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25.14</v>
      </c>
      <c r="AE31" s="8">
        <f t="shared" si="11"/>
        <v>25.14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25.14</v>
      </c>
      <c r="AL31" s="8">
        <f t="shared" si="31"/>
        <v>219.72000000000003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219.72000000000003</v>
      </c>
      <c r="AT31" s="8">
        <v>18.829999999999998</v>
      </c>
      <c r="AU31" s="8">
        <v>18.829999999999998</v>
      </c>
      <c r="AW31" s="203">
        <v>25.14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25.14</v>
      </c>
      <c r="BD31" s="203">
        <v>25.14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25.14</v>
      </c>
      <c r="BL31" s="8">
        <f t="shared" si="21"/>
        <v>18.829999999999998</v>
      </c>
      <c r="BM31" s="8">
        <f t="shared" si="22"/>
        <v>18.829999999999998</v>
      </c>
      <c r="BN31" s="8">
        <f t="shared" si="23"/>
        <v>25.14</v>
      </c>
      <c r="BO31" s="8">
        <f t="shared" si="24"/>
        <v>25.14</v>
      </c>
      <c r="BP31" s="182">
        <f t="shared" si="25"/>
        <v>-6.3100000000000023</v>
      </c>
      <c r="BQ31" s="182">
        <f t="shared" si="26"/>
        <v>-6.3100000000000023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940</v>
      </c>
      <c r="G32" s="16">
        <f>'[3]17'!G34</f>
        <v>0</v>
      </c>
      <c r="H32" s="17">
        <f t="shared" si="27"/>
        <v>1260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940</v>
      </c>
      <c r="G33" s="16">
        <f>'[3]17'!G35</f>
        <v>0</v>
      </c>
      <c r="H33" s="17">
        <f t="shared" si="27"/>
        <v>1260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219.72000000000003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219.72000000000003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940</v>
      </c>
      <c r="G34" s="16">
        <f>'[3]17'!G36</f>
        <v>0</v>
      </c>
      <c r="H34" s="17">
        <f t="shared" si="27"/>
        <v>1260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940</v>
      </c>
      <c r="G35" s="16">
        <f>'[3]17'!G37</f>
        <v>0</v>
      </c>
      <c r="H35" s="17">
        <f t="shared" si="27"/>
        <v>1260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940</v>
      </c>
      <c r="G36" s="16">
        <f>'[3]17'!G38</f>
        <v>0</v>
      </c>
      <c r="H36" s="17">
        <f t="shared" si="27"/>
        <v>1260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940</v>
      </c>
      <c r="G37" s="16">
        <f>'[3]17'!G39</f>
        <v>0</v>
      </c>
      <c r="H37" s="17">
        <f t="shared" si="27"/>
        <v>1260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940</v>
      </c>
      <c r="G38" s="16">
        <f>'[3]17'!G40</f>
        <v>0</v>
      </c>
      <c r="H38" s="17">
        <f t="shared" si="27"/>
        <v>1260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940</v>
      </c>
      <c r="G39" s="16">
        <f>'[3]17'!G41</f>
        <v>0</v>
      </c>
      <c r="H39" s="17">
        <f t="shared" si="27"/>
        <v>1260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23.7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</v>
      </c>
      <c r="AL39" s="8">
        <f t="shared" si="31"/>
        <v>214.3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214.3</v>
      </c>
      <c r="AT39" s="8">
        <v>32</v>
      </c>
      <c r="AU39" s="8">
        <v>23.7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23.7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</v>
      </c>
      <c r="BL39" s="8">
        <f t="shared" si="21"/>
        <v>32</v>
      </c>
      <c r="BM39" s="8">
        <f t="shared" si="22"/>
        <v>23.7</v>
      </c>
      <c r="BN39" s="8">
        <f t="shared" si="23"/>
        <v>32</v>
      </c>
      <c r="BO39" s="8">
        <f t="shared" si="24"/>
        <v>23.7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940</v>
      </c>
      <c r="G40" s="16">
        <f>'[3]17'!G42</f>
        <v>0</v>
      </c>
      <c r="H40" s="17">
        <f t="shared" si="27"/>
        <v>1260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23.7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</v>
      </c>
      <c r="AL40" s="8">
        <f t="shared" si="31"/>
        <v>214.3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214.3</v>
      </c>
      <c r="AT40" s="8">
        <v>32</v>
      </c>
      <c r="AU40" s="8">
        <v>23.7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23.7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</v>
      </c>
      <c r="BL40" s="8">
        <f t="shared" si="21"/>
        <v>32</v>
      </c>
      <c r="BM40" s="8">
        <f t="shared" si="22"/>
        <v>23.7</v>
      </c>
      <c r="BN40" s="8">
        <f t="shared" si="23"/>
        <v>32</v>
      </c>
      <c r="BO40" s="8">
        <f t="shared" si="24"/>
        <v>23.7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940</v>
      </c>
      <c r="G41" s="16">
        <f>'[3]17'!G43</f>
        <v>0</v>
      </c>
      <c r="H41" s="17">
        <f t="shared" si="27"/>
        <v>1260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23.7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</v>
      </c>
      <c r="AL41" s="8">
        <f t="shared" si="31"/>
        <v>214.3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214.3</v>
      </c>
      <c r="AT41" s="8">
        <v>32</v>
      </c>
      <c r="AU41" s="8">
        <v>23.7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23.7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</v>
      </c>
      <c r="BL41" s="8">
        <f t="shared" si="21"/>
        <v>32</v>
      </c>
      <c r="BM41" s="8">
        <f t="shared" si="22"/>
        <v>23.7</v>
      </c>
      <c r="BN41" s="8">
        <f t="shared" si="23"/>
        <v>32</v>
      </c>
      <c r="BO41" s="8">
        <f t="shared" si="24"/>
        <v>23.7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940</v>
      </c>
      <c r="G42" s="16">
        <f>'[3]17'!G44</f>
        <v>0</v>
      </c>
      <c r="H42" s="17">
        <f t="shared" si="27"/>
        <v>1260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23.7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</v>
      </c>
      <c r="AL42" s="8">
        <f t="shared" si="31"/>
        <v>214.3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214.3</v>
      </c>
      <c r="AT42" s="8">
        <v>32</v>
      </c>
      <c r="AU42" s="8">
        <v>23.7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23.7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</v>
      </c>
      <c r="BL42" s="8">
        <f t="shared" si="21"/>
        <v>32</v>
      </c>
      <c r="BM42" s="8">
        <f t="shared" si="22"/>
        <v>23.7</v>
      </c>
      <c r="BN42" s="8">
        <f t="shared" si="23"/>
        <v>32</v>
      </c>
      <c r="BO42" s="8">
        <f t="shared" si="24"/>
        <v>23.7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940</v>
      </c>
      <c r="G43" s="16">
        <f>'[3]17'!G45</f>
        <v>0</v>
      </c>
      <c r="H43" s="17">
        <f t="shared" si="27"/>
        <v>1260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23.7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</v>
      </c>
      <c r="AL43" s="8">
        <f t="shared" si="31"/>
        <v>214.3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</v>
      </c>
      <c r="AT43" s="8">
        <v>32</v>
      </c>
      <c r="AU43" s="8">
        <v>23.7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23.7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</v>
      </c>
      <c r="BL43" s="8">
        <f t="shared" si="21"/>
        <v>32</v>
      </c>
      <c r="BM43" s="8">
        <f t="shared" si="22"/>
        <v>23.7</v>
      </c>
      <c r="BN43" s="8">
        <f t="shared" si="23"/>
        <v>32</v>
      </c>
      <c r="BO43" s="8">
        <f t="shared" si="24"/>
        <v>23.7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940</v>
      </c>
      <c r="G44" s="16">
        <f>'[3]17'!G46</f>
        <v>0</v>
      </c>
      <c r="H44" s="17">
        <f t="shared" si="27"/>
        <v>1260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23.7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</v>
      </c>
      <c r="AL44" s="8">
        <f t="shared" si="31"/>
        <v>214.3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214.3</v>
      </c>
      <c r="AT44" s="8">
        <v>32</v>
      </c>
      <c r="AU44" s="8">
        <v>23.7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23.7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</v>
      </c>
      <c r="BL44" s="8">
        <f t="shared" si="21"/>
        <v>32</v>
      </c>
      <c r="BM44" s="8">
        <f t="shared" si="22"/>
        <v>23.7</v>
      </c>
      <c r="BN44" s="8">
        <f t="shared" si="23"/>
        <v>32</v>
      </c>
      <c r="BO44" s="8">
        <f t="shared" si="24"/>
        <v>23.7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940</v>
      </c>
      <c r="G45" s="16">
        <f>'[3]17'!G47</f>
        <v>0</v>
      </c>
      <c r="H45" s="17">
        <f t="shared" si="27"/>
        <v>1260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23.7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</v>
      </c>
      <c r="AL45" s="8">
        <f t="shared" si="31"/>
        <v>214.3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214.3</v>
      </c>
      <c r="AT45" s="8">
        <v>32</v>
      </c>
      <c r="AU45" s="8">
        <v>23.7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23.7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</v>
      </c>
      <c r="BL45" s="8">
        <f t="shared" si="21"/>
        <v>32</v>
      </c>
      <c r="BM45" s="8">
        <f t="shared" si="22"/>
        <v>23.7</v>
      </c>
      <c r="BN45" s="8">
        <f t="shared" si="23"/>
        <v>32</v>
      </c>
      <c r="BO45" s="8">
        <f t="shared" si="24"/>
        <v>23.7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940</v>
      </c>
      <c r="G46" s="16">
        <f>'[3]17'!G48</f>
        <v>0</v>
      </c>
      <c r="H46" s="17">
        <f t="shared" si="27"/>
        <v>1260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23.7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</v>
      </c>
      <c r="AL46" s="8">
        <f t="shared" si="31"/>
        <v>214.3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214.3</v>
      </c>
      <c r="AT46" s="8">
        <v>32</v>
      </c>
      <c r="AU46" s="8">
        <v>23.7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23.7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</v>
      </c>
      <c r="BL46" s="8">
        <f t="shared" si="21"/>
        <v>32</v>
      </c>
      <c r="BM46" s="8">
        <f t="shared" si="22"/>
        <v>23.7</v>
      </c>
      <c r="BN46" s="8">
        <f t="shared" si="23"/>
        <v>32</v>
      </c>
      <c r="BO46" s="8">
        <f t="shared" si="24"/>
        <v>23.7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940</v>
      </c>
      <c r="G47" s="16">
        <f>'[3]17'!G49</f>
        <v>0</v>
      </c>
      <c r="H47" s="17">
        <f t="shared" si="27"/>
        <v>1260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214.3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</v>
      </c>
      <c r="AT47" s="8">
        <v>32</v>
      </c>
      <c r="AU47" s="8">
        <v>23.7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32</v>
      </c>
      <c r="BM47" s="8">
        <f t="shared" si="22"/>
        <v>23.7</v>
      </c>
      <c r="BN47" s="8">
        <f t="shared" si="23"/>
        <v>32</v>
      </c>
      <c r="BO47" s="8">
        <f t="shared" si="24"/>
        <v>23.7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940</v>
      </c>
      <c r="G48" s="16">
        <f>'[3]17'!G50</f>
        <v>0</v>
      </c>
      <c r="H48" s="17">
        <f t="shared" si="27"/>
        <v>1260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214.3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</v>
      </c>
      <c r="AT48" s="8">
        <v>32</v>
      </c>
      <c r="AU48" s="8">
        <v>23.7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32</v>
      </c>
      <c r="BM48" s="8">
        <f t="shared" si="22"/>
        <v>23.7</v>
      </c>
      <c r="BN48" s="8">
        <f t="shared" si="23"/>
        <v>32</v>
      </c>
      <c r="BO48" s="8">
        <f t="shared" si="24"/>
        <v>23.7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940</v>
      </c>
      <c r="G49" s="16">
        <f>'[3]17'!G51</f>
        <v>0</v>
      </c>
      <c r="H49" s="17">
        <f t="shared" si="27"/>
        <v>1260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23.7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</v>
      </c>
      <c r="AL49" s="8">
        <f t="shared" si="31"/>
        <v>214.3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214.3</v>
      </c>
      <c r="AT49" s="8">
        <v>32</v>
      </c>
      <c r="AU49" s="8">
        <v>23.7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23.7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</v>
      </c>
      <c r="BL49" s="8">
        <f t="shared" si="21"/>
        <v>32</v>
      </c>
      <c r="BM49" s="8">
        <f t="shared" si="22"/>
        <v>23.7</v>
      </c>
      <c r="BN49" s="8">
        <f t="shared" si="23"/>
        <v>32</v>
      </c>
      <c r="BO49" s="8">
        <f t="shared" si="24"/>
        <v>23.7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940</v>
      </c>
      <c r="G50" s="16">
        <f>'[3]17'!G52</f>
        <v>0</v>
      </c>
      <c r="H50" s="17">
        <f t="shared" si="27"/>
        <v>1260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23.7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</v>
      </c>
      <c r="AL50" s="8">
        <f t="shared" si="31"/>
        <v>214.3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214.3</v>
      </c>
      <c r="AT50" s="8">
        <v>32</v>
      </c>
      <c r="AU50" s="8">
        <v>23.7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23.7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</v>
      </c>
      <c r="BL50" s="8">
        <f t="shared" si="21"/>
        <v>32</v>
      </c>
      <c r="BM50" s="8">
        <f t="shared" si="22"/>
        <v>23.7</v>
      </c>
      <c r="BN50" s="8">
        <f t="shared" si="23"/>
        <v>32</v>
      </c>
      <c r="BO50" s="8">
        <f t="shared" si="24"/>
        <v>23.7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920</v>
      </c>
      <c r="G51" s="16">
        <f>'[3]17'!G53</f>
        <v>0</v>
      </c>
      <c r="H51" s="17">
        <f t="shared" si="27"/>
        <v>1240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</v>
      </c>
      <c r="AL51" s="8">
        <f t="shared" si="31"/>
        <v>214.3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214.3</v>
      </c>
      <c r="AT51" s="8">
        <v>32</v>
      </c>
      <c r="AU51" s="8">
        <v>23.7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23.7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</v>
      </c>
      <c r="BL51" s="8">
        <f t="shared" si="21"/>
        <v>32</v>
      </c>
      <c r="BM51" s="8">
        <f t="shared" si="22"/>
        <v>23.7</v>
      </c>
      <c r="BN51" s="8">
        <f t="shared" si="23"/>
        <v>32</v>
      </c>
      <c r="BO51" s="8">
        <f t="shared" si="24"/>
        <v>23.7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920</v>
      </c>
      <c r="G52" s="16">
        <f>'[3]17'!G54</f>
        <v>0</v>
      </c>
      <c r="H52" s="17">
        <f t="shared" si="27"/>
        <v>1240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</v>
      </c>
      <c r="AL52" s="8">
        <f t="shared" si="31"/>
        <v>214.3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214.3</v>
      </c>
      <c r="AT52" s="8">
        <v>32</v>
      </c>
      <c r="AU52" s="8">
        <v>23.7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23.7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</v>
      </c>
      <c r="BL52" s="8">
        <f t="shared" si="21"/>
        <v>32</v>
      </c>
      <c r="BM52" s="8">
        <f t="shared" si="22"/>
        <v>23.7</v>
      </c>
      <c r="BN52" s="8">
        <f t="shared" si="23"/>
        <v>32</v>
      </c>
      <c r="BO52" s="8">
        <f t="shared" si="24"/>
        <v>23.7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920</v>
      </c>
      <c r="G53" s="16">
        <f>'[3]17'!G55</f>
        <v>0</v>
      </c>
      <c r="H53" s="17">
        <f t="shared" si="27"/>
        <v>1240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25.14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25.14</v>
      </c>
      <c r="AE53" s="8">
        <f t="shared" si="11"/>
        <v>25.14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25.14</v>
      </c>
      <c r="AL53" s="8">
        <f t="shared" si="31"/>
        <v>219.72000000000003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219.72000000000003</v>
      </c>
      <c r="AT53" s="8">
        <v>32</v>
      </c>
      <c r="AU53" s="8">
        <v>23.7</v>
      </c>
      <c r="AW53" s="203">
        <v>25.14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25.14</v>
      </c>
      <c r="BD53" s="203">
        <v>25.14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25.14</v>
      </c>
      <c r="BL53" s="8">
        <f t="shared" si="21"/>
        <v>32</v>
      </c>
      <c r="BM53" s="8">
        <f t="shared" si="22"/>
        <v>23.7</v>
      </c>
      <c r="BN53" s="8">
        <f t="shared" si="23"/>
        <v>25.14</v>
      </c>
      <c r="BO53" s="8">
        <f t="shared" si="24"/>
        <v>25.14</v>
      </c>
      <c r="BP53" s="182">
        <f t="shared" si="25"/>
        <v>6.8599999999999994</v>
      </c>
      <c r="BQ53" s="182">
        <f t="shared" si="26"/>
        <v>-1.4400000000000013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920</v>
      </c>
      <c r="G54" s="16">
        <f>'[3]17'!G56</f>
        <v>0</v>
      </c>
      <c r="H54" s="17">
        <f t="shared" si="27"/>
        <v>1240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25.14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25.14</v>
      </c>
      <c r="AE54" s="8">
        <f t="shared" si="11"/>
        <v>25.14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25.14</v>
      </c>
      <c r="AL54" s="8">
        <f t="shared" si="31"/>
        <v>219.72000000000003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219.72000000000003</v>
      </c>
      <c r="AT54" s="8">
        <v>32</v>
      </c>
      <c r="AU54" s="8">
        <v>23.7</v>
      </c>
      <c r="AW54" s="203">
        <v>25.14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25.14</v>
      </c>
      <c r="BD54" s="203">
        <v>25.14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25.14</v>
      </c>
      <c r="BL54" s="8">
        <f t="shared" si="21"/>
        <v>32</v>
      </c>
      <c r="BM54" s="8">
        <f t="shared" si="22"/>
        <v>23.7</v>
      </c>
      <c r="BN54" s="8">
        <f t="shared" si="23"/>
        <v>25.14</v>
      </c>
      <c r="BO54" s="8">
        <f t="shared" si="24"/>
        <v>25.14</v>
      </c>
      <c r="BP54" s="182">
        <f t="shared" si="25"/>
        <v>6.8599999999999994</v>
      </c>
      <c r="BQ54" s="182">
        <f t="shared" si="26"/>
        <v>-1.4400000000000013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920</v>
      </c>
      <c r="G55" s="16">
        <f>'[3]17'!G57</f>
        <v>0</v>
      </c>
      <c r="H55" s="17">
        <f t="shared" si="27"/>
        <v>1240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25.14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25.14</v>
      </c>
      <c r="AE55" s="8">
        <f t="shared" si="11"/>
        <v>25.14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25.14</v>
      </c>
      <c r="AL55" s="8">
        <f t="shared" si="31"/>
        <v>219.72000000000003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219.72000000000003</v>
      </c>
      <c r="AT55" s="8">
        <v>25.14</v>
      </c>
      <c r="AU55" s="8">
        <v>25.14</v>
      </c>
      <c r="AW55" s="203">
        <v>25.14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25.14</v>
      </c>
      <c r="BD55" s="203">
        <v>25.14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25.14</v>
      </c>
      <c r="BL55" s="8">
        <f t="shared" si="21"/>
        <v>25.14</v>
      </c>
      <c r="BM55" s="8">
        <f t="shared" si="22"/>
        <v>25.14</v>
      </c>
      <c r="BN55" s="8">
        <f t="shared" si="23"/>
        <v>25.14</v>
      </c>
      <c r="BO55" s="8">
        <f t="shared" si="24"/>
        <v>25.14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920</v>
      </c>
      <c r="G56" s="16">
        <f>'[3]17'!G58</f>
        <v>0</v>
      </c>
      <c r="H56" s="17">
        <f t="shared" si="27"/>
        <v>1240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25.14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25.14</v>
      </c>
      <c r="AE56" s="8">
        <f t="shared" si="11"/>
        <v>25.14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25.14</v>
      </c>
      <c r="AL56" s="8">
        <f t="shared" si="31"/>
        <v>219.72000000000003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219.72000000000003</v>
      </c>
      <c r="AT56" s="8">
        <v>25.14</v>
      </c>
      <c r="AU56" s="8">
        <v>25.14</v>
      </c>
      <c r="AW56" s="203">
        <v>25.14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25.14</v>
      </c>
      <c r="BD56" s="203">
        <v>25.14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25.14</v>
      </c>
      <c r="BL56" s="8">
        <f t="shared" si="21"/>
        <v>25.14</v>
      </c>
      <c r="BM56" s="8">
        <f t="shared" si="22"/>
        <v>25.14</v>
      </c>
      <c r="BN56" s="8">
        <f t="shared" si="23"/>
        <v>25.14</v>
      </c>
      <c r="BO56" s="8">
        <f t="shared" si="24"/>
        <v>25.14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920</v>
      </c>
      <c r="G57" s="16">
        <f>'[3]17'!G59</f>
        <v>0</v>
      </c>
      <c r="H57" s="17">
        <f t="shared" si="27"/>
        <v>1240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25.14</v>
      </c>
      <c r="AE57" s="8">
        <f t="shared" si="11"/>
        <v>25.14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25.14</v>
      </c>
      <c r="AL57" s="8">
        <f t="shared" si="31"/>
        <v>219.72000000000003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219.72000000000003</v>
      </c>
      <c r="AT57" s="8">
        <v>25.14</v>
      </c>
      <c r="AU57" s="8">
        <v>25.14</v>
      </c>
      <c r="AW57" s="203">
        <v>25.14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25.14</v>
      </c>
      <c r="BD57" s="203">
        <v>25.14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25.14</v>
      </c>
      <c r="BL57" s="8">
        <f t="shared" si="21"/>
        <v>25.14</v>
      </c>
      <c r="BM57" s="8">
        <f t="shared" si="22"/>
        <v>25.14</v>
      </c>
      <c r="BN57" s="8">
        <f t="shared" si="23"/>
        <v>25.14</v>
      </c>
      <c r="BO57" s="8">
        <f t="shared" si="24"/>
        <v>25.14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920</v>
      </c>
      <c r="G58" s="16">
        <f>'[3]17'!G60</f>
        <v>0</v>
      </c>
      <c r="H58" s="17">
        <f t="shared" si="27"/>
        <v>1240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25.14</v>
      </c>
      <c r="AE58" s="8">
        <f t="shared" si="11"/>
        <v>25.14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25.14</v>
      </c>
      <c r="AL58" s="8">
        <f t="shared" si="31"/>
        <v>219.72000000000003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219.72000000000003</v>
      </c>
      <c r="AT58" s="8">
        <v>25.14</v>
      </c>
      <c r="AU58" s="8">
        <v>25.14</v>
      </c>
      <c r="AW58" s="203">
        <v>25.14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25.14</v>
      </c>
      <c r="BD58" s="203">
        <v>25.14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25.14</v>
      </c>
      <c r="BL58" s="8">
        <f t="shared" si="21"/>
        <v>25.14</v>
      </c>
      <c r="BM58" s="8">
        <f t="shared" si="22"/>
        <v>25.14</v>
      </c>
      <c r="BN58" s="8">
        <f t="shared" si="23"/>
        <v>25.14</v>
      </c>
      <c r="BO58" s="8">
        <f t="shared" si="24"/>
        <v>25.14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920</v>
      </c>
      <c r="G59" s="16">
        <f>'[3]17'!G61</f>
        <v>0</v>
      </c>
      <c r="H59" s="17">
        <f t="shared" si="27"/>
        <v>1240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25.14</v>
      </c>
      <c r="AE59" s="8">
        <f t="shared" si="11"/>
        <v>25.14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25.14</v>
      </c>
      <c r="AL59" s="8">
        <f t="shared" si="31"/>
        <v>219.72000000000003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219.72000000000003</v>
      </c>
      <c r="AT59" s="8">
        <v>25.14</v>
      </c>
      <c r="AU59" s="8">
        <v>25.14</v>
      </c>
      <c r="AW59" s="203">
        <v>25.14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25.14</v>
      </c>
      <c r="BD59" s="203">
        <v>25.14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25.14</v>
      </c>
      <c r="BL59" s="8">
        <f t="shared" si="21"/>
        <v>25.14</v>
      </c>
      <c r="BM59" s="8">
        <f t="shared" si="22"/>
        <v>25.14</v>
      </c>
      <c r="BN59" s="8">
        <f t="shared" si="23"/>
        <v>25.14</v>
      </c>
      <c r="BO59" s="8">
        <f t="shared" si="24"/>
        <v>25.14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920</v>
      </c>
      <c r="G60" s="16">
        <f>'[3]17'!G62</f>
        <v>0</v>
      </c>
      <c r="H60" s="17">
        <f t="shared" si="27"/>
        <v>1240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16.82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16.82</v>
      </c>
      <c r="AE60" s="8">
        <f t="shared" si="11"/>
        <v>16.82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16.82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16.82</v>
      </c>
      <c r="AU60" s="8">
        <v>16.82</v>
      </c>
      <c r="AW60" s="203">
        <v>16.82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16.82</v>
      </c>
      <c r="BD60" s="203">
        <v>16.82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16.82</v>
      </c>
      <c r="BL60" s="8">
        <f t="shared" si="21"/>
        <v>16.82</v>
      </c>
      <c r="BM60" s="8">
        <f t="shared" si="22"/>
        <v>16.82</v>
      </c>
      <c r="BN60" s="8">
        <f t="shared" si="23"/>
        <v>16.82</v>
      </c>
      <c r="BO60" s="8">
        <f t="shared" si="24"/>
        <v>16.82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920</v>
      </c>
      <c r="G61" s="16">
        <f>'[3]17'!G63</f>
        <v>0</v>
      </c>
      <c r="H61" s="17">
        <f t="shared" si="27"/>
        <v>1240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16.82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16.82</v>
      </c>
      <c r="AE61" s="8">
        <f t="shared" si="11"/>
        <v>16.82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16.82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16.82</v>
      </c>
      <c r="AU61" s="8">
        <v>16.82</v>
      </c>
      <c r="AW61" s="203">
        <v>16.82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16.82</v>
      </c>
      <c r="BD61" s="203">
        <v>16.82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16.82</v>
      </c>
      <c r="BL61" s="8">
        <f t="shared" si="21"/>
        <v>16.82</v>
      </c>
      <c r="BM61" s="8">
        <f t="shared" si="22"/>
        <v>16.82</v>
      </c>
      <c r="BN61" s="8">
        <f t="shared" si="23"/>
        <v>16.82</v>
      </c>
      <c r="BO61" s="8">
        <f t="shared" si="24"/>
        <v>16.82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920</v>
      </c>
      <c r="G62" s="16">
        <f>'[3]17'!G64</f>
        <v>0</v>
      </c>
      <c r="H62" s="17">
        <f t="shared" si="27"/>
        <v>1240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16.82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16.82</v>
      </c>
      <c r="AE62" s="8">
        <f t="shared" si="11"/>
        <v>16.82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16.82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16.82</v>
      </c>
      <c r="AU62" s="8">
        <v>16.82</v>
      </c>
      <c r="AW62" s="203">
        <v>16.82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16.82</v>
      </c>
      <c r="BD62" s="203">
        <v>16.82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16.82</v>
      </c>
      <c r="BL62" s="8">
        <f t="shared" si="21"/>
        <v>16.82</v>
      </c>
      <c r="BM62" s="8">
        <f t="shared" si="22"/>
        <v>16.82</v>
      </c>
      <c r="BN62" s="8">
        <f t="shared" si="23"/>
        <v>16.82</v>
      </c>
      <c r="BO62" s="8">
        <f t="shared" si="24"/>
        <v>16.82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920</v>
      </c>
      <c r="G63" s="16">
        <f>'[3]17'!G65</f>
        <v>0</v>
      </c>
      <c r="H63" s="17">
        <f t="shared" si="27"/>
        <v>1240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16.82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16.82</v>
      </c>
      <c r="AE63" s="8">
        <f t="shared" si="11"/>
        <v>16.82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16.82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16.82</v>
      </c>
      <c r="AU63" s="8">
        <v>16.82</v>
      </c>
      <c r="AW63" s="203">
        <v>16.82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16.82</v>
      </c>
      <c r="BD63" s="203">
        <v>16.82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16.82</v>
      </c>
      <c r="BL63" s="8">
        <f t="shared" si="21"/>
        <v>16.82</v>
      </c>
      <c r="BM63" s="8">
        <f t="shared" si="22"/>
        <v>16.82</v>
      </c>
      <c r="BN63" s="8">
        <f t="shared" si="23"/>
        <v>16.82</v>
      </c>
      <c r="BO63" s="8">
        <f t="shared" si="24"/>
        <v>16.82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920</v>
      </c>
      <c r="G64" s="16">
        <f>'[3]17'!G66</f>
        <v>0</v>
      </c>
      <c r="H64" s="17">
        <f t="shared" si="27"/>
        <v>1240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16.82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16.82</v>
      </c>
      <c r="AE64" s="8">
        <f t="shared" si="11"/>
        <v>16.82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16.82</v>
      </c>
      <c r="AL64" s="8">
        <f t="shared" si="35"/>
        <v>236.36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236.36</v>
      </c>
      <c r="AT64" s="8">
        <v>16.82</v>
      </c>
      <c r="AU64" s="8">
        <v>16.82</v>
      </c>
      <c r="AW64" s="203">
        <v>16.82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16.82</v>
      </c>
      <c r="BD64" s="203">
        <v>16.82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16.82</v>
      </c>
      <c r="BL64" s="8">
        <f t="shared" si="21"/>
        <v>16.82</v>
      </c>
      <c r="BM64" s="8">
        <f t="shared" si="22"/>
        <v>16.82</v>
      </c>
      <c r="BN64" s="8">
        <f t="shared" si="23"/>
        <v>16.82</v>
      </c>
      <c r="BO64" s="8">
        <f t="shared" si="24"/>
        <v>16.82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920</v>
      </c>
      <c r="G65" s="16">
        <f>'[3]17'!G67</f>
        <v>0</v>
      </c>
      <c r="H65" s="17">
        <f t="shared" si="27"/>
        <v>1240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25.14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25.14</v>
      </c>
      <c r="AE65" s="8">
        <f t="shared" si="11"/>
        <v>25.14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25.14</v>
      </c>
      <c r="AL65" s="8">
        <f t="shared" si="35"/>
        <v>219.72000000000003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219.72000000000003</v>
      </c>
      <c r="AT65" s="8">
        <v>16.82</v>
      </c>
      <c r="AU65" s="8">
        <v>16.82</v>
      </c>
      <c r="AW65" s="203">
        <v>25.14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25.14</v>
      </c>
      <c r="BD65" s="203">
        <v>25.14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25.14</v>
      </c>
      <c r="BL65" s="8">
        <f t="shared" si="21"/>
        <v>16.82</v>
      </c>
      <c r="BM65" s="8">
        <f t="shared" si="22"/>
        <v>16.82</v>
      </c>
      <c r="BN65" s="8">
        <f t="shared" si="23"/>
        <v>25.14</v>
      </c>
      <c r="BO65" s="8">
        <f t="shared" si="24"/>
        <v>25.14</v>
      </c>
      <c r="BP65" s="182">
        <f t="shared" si="25"/>
        <v>-8.32</v>
      </c>
      <c r="BQ65" s="182">
        <f t="shared" si="26"/>
        <v>-8.32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920</v>
      </c>
      <c r="G66" s="16">
        <f>'[3]17'!G68</f>
        <v>0</v>
      </c>
      <c r="H66" s="17">
        <f t="shared" si="27"/>
        <v>1240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25.14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25.14</v>
      </c>
      <c r="AE66" s="8">
        <f t="shared" si="11"/>
        <v>25.14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25.14</v>
      </c>
      <c r="AL66" s="8">
        <f t="shared" si="35"/>
        <v>219.72000000000003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219.72000000000003</v>
      </c>
      <c r="AT66" s="8">
        <v>16.82</v>
      </c>
      <c r="AU66" s="8">
        <v>16.82</v>
      </c>
      <c r="AW66" s="203">
        <v>25.14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25.14</v>
      </c>
      <c r="BD66" s="203">
        <v>25.14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25.14</v>
      </c>
      <c r="BL66" s="8">
        <f t="shared" si="21"/>
        <v>16.82</v>
      </c>
      <c r="BM66" s="8">
        <f t="shared" si="22"/>
        <v>16.82</v>
      </c>
      <c r="BN66" s="8">
        <f t="shared" si="23"/>
        <v>25.14</v>
      </c>
      <c r="BO66" s="8">
        <f t="shared" si="24"/>
        <v>25.14</v>
      </c>
      <c r="BP66" s="182">
        <f t="shared" si="25"/>
        <v>-8.32</v>
      </c>
      <c r="BQ66" s="182">
        <f t="shared" si="26"/>
        <v>-8.32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920</v>
      </c>
      <c r="G67" s="16">
        <f>'[3]17'!G69</f>
        <v>0</v>
      </c>
      <c r="H67" s="17">
        <f t="shared" si="27"/>
        <v>1240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25.14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25.14</v>
      </c>
      <c r="AE67" s="8">
        <f t="shared" si="11"/>
        <v>25.14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25.14</v>
      </c>
      <c r="AL67" s="8">
        <f t="shared" si="35"/>
        <v>219.72000000000003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219.72000000000003</v>
      </c>
      <c r="AT67" s="8">
        <v>25.14</v>
      </c>
      <c r="AU67" s="8">
        <v>25.14</v>
      </c>
      <c r="AW67" s="203">
        <v>25.14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25.14</v>
      </c>
      <c r="BD67" s="203">
        <v>25.14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25.14</v>
      </c>
      <c r="BL67" s="8">
        <f t="shared" si="21"/>
        <v>25.14</v>
      </c>
      <c r="BM67" s="8">
        <f t="shared" si="22"/>
        <v>25.14</v>
      </c>
      <c r="BN67" s="8">
        <f t="shared" si="23"/>
        <v>25.14</v>
      </c>
      <c r="BO67" s="8">
        <f t="shared" si="24"/>
        <v>25.14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920</v>
      </c>
      <c r="G68" s="16">
        <f>'[3]17'!G70</f>
        <v>0</v>
      </c>
      <c r="H68" s="17">
        <f t="shared" si="27"/>
        <v>1240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25.14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25.14</v>
      </c>
      <c r="AE68" s="8">
        <f t="shared" ref="AE68:AE98" si="43">BD68</f>
        <v>25.14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25.14</v>
      </c>
      <c r="AL68" s="8">
        <f t="shared" si="35"/>
        <v>219.72000000000003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219.72000000000003</v>
      </c>
      <c r="AT68" s="8">
        <v>25.14</v>
      </c>
      <c r="AU68" s="8">
        <v>25.14</v>
      </c>
      <c r="AW68" s="203">
        <v>25.14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25.14</v>
      </c>
      <c r="BD68" s="203">
        <v>25.14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25.14</v>
      </c>
      <c r="BL68" s="8">
        <f t="shared" ref="BL68:BL98" si="53">AT68</f>
        <v>25.14</v>
      </c>
      <c r="BM68" s="8">
        <f t="shared" ref="BM68:BM98" si="54">AU68</f>
        <v>25.14</v>
      </c>
      <c r="BN68" s="8">
        <f t="shared" ref="BN68:BN98" si="55">BC68</f>
        <v>25.14</v>
      </c>
      <c r="BO68" s="8">
        <f t="shared" ref="BO68:BO98" si="56">BJ68</f>
        <v>25.14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920</v>
      </c>
      <c r="G69" s="16">
        <f>'[3]17'!G71</f>
        <v>0</v>
      </c>
      <c r="H69" s="17">
        <f t="shared" ref="H69:H98" si="59">SUM(B69:G69)</f>
        <v>1240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25.14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25.14</v>
      </c>
      <c r="AE69" s="8">
        <f t="shared" si="43"/>
        <v>25.14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25.14</v>
      </c>
      <c r="AL69" s="8">
        <f t="shared" si="35"/>
        <v>219.72000000000003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219.72000000000003</v>
      </c>
      <c r="AT69" s="8">
        <v>25.14</v>
      </c>
      <c r="AU69" s="8">
        <v>25.14</v>
      </c>
      <c r="AW69" s="203">
        <v>25.14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25.14</v>
      </c>
      <c r="BD69" s="203">
        <v>25.14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25.14</v>
      </c>
      <c r="BL69" s="8">
        <f t="shared" si="53"/>
        <v>25.14</v>
      </c>
      <c r="BM69" s="8">
        <f t="shared" si="54"/>
        <v>25.14</v>
      </c>
      <c r="BN69" s="8">
        <f t="shared" si="55"/>
        <v>25.14</v>
      </c>
      <c r="BO69" s="8">
        <f t="shared" si="56"/>
        <v>25.14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920</v>
      </c>
      <c r="G70" s="16">
        <f>'[3]17'!G72</f>
        <v>0</v>
      </c>
      <c r="H70" s="17">
        <f t="shared" si="59"/>
        <v>1240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25.14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25.14</v>
      </c>
      <c r="AE70" s="8">
        <f t="shared" si="43"/>
        <v>25.14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25.14</v>
      </c>
      <c r="AL70" s="8">
        <f t="shared" si="35"/>
        <v>219.72000000000003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219.72000000000003</v>
      </c>
      <c r="AT70" s="8">
        <v>25.14</v>
      </c>
      <c r="AU70" s="8">
        <v>25.14</v>
      </c>
      <c r="AW70" s="203">
        <v>25.14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25.14</v>
      </c>
      <c r="BD70" s="203">
        <v>25.14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25.14</v>
      </c>
      <c r="BL70" s="8">
        <f t="shared" si="53"/>
        <v>25.14</v>
      </c>
      <c r="BM70" s="8">
        <f t="shared" si="54"/>
        <v>25.14</v>
      </c>
      <c r="BN70" s="8">
        <f t="shared" si="55"/>
        <v>25.14</v>
      </c>
      <c r="BO70" s="8">
        <f t="shared" si="56"/>
        <v>25.14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920</v>
      </c>
      <c r="G71" s="16">
        <f>'[3]17'!G73</f>
        <v>0</v>
      </c>
      <c r="H71" s="17">
        <f t="shared" si="59"/>
        <v>1240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25.14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25.14</v>
      </c>
      <c r="AE71" s="8">
        <f t="shared" si="43"/>
        <v>25.14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25.14</v>
      </c>
      <c r="AL71" s="8">
        <f t="shared" si="35"/>
        <v>219.72000000000003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219.72000000000003</v>
      </c>
      <c r="AT71" s="8">
        <v>25.14</v>
      </c>
      <c r="AU71" s="8">
        <v>25.14</v>
      </c>
      <c r="AW71" s="203">
        <v>25.14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25.14</v>
      </c>
      <c r="BD71" s="203">
        <v>25.14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25.14</v>
      </c>
      <c r="BL71" s="8">
        <f t="shared" si="53"/>
        <v>25.14</v>
      </c>
      <c r="BM71" s="8">
        <f t="shared" si="54"/>
        <v>25.14</v>
      </c>
      <c r="BN71" s="8">
        <f t="shared" si="55"/>
        <v>25.14</v>
      </c>
      <c r="BO71" s="8">
        <f t="shared" si="56"/>
        <v>25.14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920</v>
      </c>
      <c r="G72" s="16">
        <f>'[3]17'!G74</f>
        <v>0</v>
      </c>
      <c r="H72" s="17">
        <f t="shared" si="59"/>
        <v>1240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25.14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25.14</v>
      </c>
      <c r="AE72" s="8">
        <f t="shared" si="43"/>
        <v>25.14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25.14</v>
      </c>
      <c r="AL72" s="8">
        <f t="shared" si="35"/>
        <v>219.72000000000003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219.72000000000003</v>
      </c>
      <c r="AT72" s="8">
        <v>25.14</v>
      </c>
      <c r="AU72" s="8">
        <v>25.14</v>
      </c>
      <c r="AW72" s="203">
        <v>25.14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25.14</v>
      </c>
      <c r="BD72" s="203">
        <v>25.14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25.14</v>
      </c>
      <c r="BL72" s="8">
        <f t="shared" si="53"/>
        <v>25.14</v>
      </c>
      <c r="BM72" s="8">
        <f t="shared" si="54"/>
        <v>25.14</v>
      </c>
      <c r="BN72" s="8">
        <f t="shared" si="55"/>
        <v>25.14</v>
      </c>
      <c r="BO72" s="8">
        <f t="shared" si="56"/>
        <v>25.14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920</v>
      </c>
      <c r="G73" s="16">
        <f>'[3]17'!G75</f>
        <v>0</v>
      </c>
      <c r="H73" s="17">
        <f t="shared" si="59"/>
        <v>1240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25.14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25.14</v>
      </c>
      <c r="AE73" s="8">
        <f t="shared" si="43"/>
        <v>25.14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25.14</v>
      </c>
      <c r="AL73" s="8">
        <f t="shared" si="35"/>
        <v>219.72000000000003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219.72000000000003</v>
      </c>
      <c r="AT73" s="8">
        <v>25.14</v>
      </c>
      <c r="AU73" s="8">
        <v>25.14</v>
      </c>
      <c r="AW73" s="203">
        <v>25.14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25.14</v>
      </c>
      <c r="BD73" s="203">
        <v>25.14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25.14</v>
      </c>
      <c r="BL73" s="8">
        <f t="shared" si="53"/>
        <v>25.14</v>
      </c>
      <c r="BM73" s="8">
        <f t="shared" si="54"/>
        <v>25.14</v>
      </c>
      <c r="BN73" s="8">
        <f t="shared" si="55"/>
        <v>25.14</v>
      </c>
      <c r="BO73" s="8">
        <f t="shared" si="56"/>
        <v>25.14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920</v>
      </c>
      <c r="G74" s="16">
        <f>'[3]17'!G76</f>
        <v>0</v>
      </c>
      <c r="H74" s="17">
        <f t="shared" si="59"/>
        <v>1240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25.14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25.14</v>
      </c>
      <c r="AE74" s="8">
        <f t="shared" si="43"/>
        <v>25.14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25.14</v>
      </c>
      <c r="AL74" s="8">
        <f t="shared" si="35"/>
        <v>219.72000000000003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219.72000000000003</v>
      </c>
      <c r="AT74" s="8">
        <v>25.14</v>
      </c>
      <c r="AU74" s="8">
        <v>25.14</v>
      </c>
      <c r="AW74" s="203">
        <v>25.14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25.14</v>
      </c>
      <c r="BD74" s="203">
        <v>25.14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25.14</v>
      </c>
      <c r="BL74" s="8">
        <f t="shared" si="53"/>
        <v>25.14</v>
      </c>
      <c r="BM74" s="8">
        <f t="shared" si="54"/>
        <v>25.14</v>
      </c>
      <c r="BN74" s="8">
        <f t="shared" si="55"/>
        <v>25.14</v>
      </c>
      <c r="BO74" s="8">
        <f t="shared" si="56"/>
        <v>25.14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940</v>
      </c>
      <c r="G75" s="16">
        <f>'[3]17'!G77</f>
        <v>0</v>
      </c>
      <c r="H75" s="17">
        <f t="shared" si="59"/>
        <v>1260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25.14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25.14</v>
      </c>
      <c r="AE75" s="8">
        <f t="shared" si="43"/>
        <v>25.14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25.14</v>
      </c>
      <c r="AL75" s="8">
        <f t="shared" si="35"/>
        <v>219.72000000000003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219.72000000000003</v>
      </c>
      <c r="AT75" s="8">
        <v>25.14</v>
      </c>
      <c r="AU75" s="8">
        <v>25.14</v>
      </c>
      <c r="AW75" s="203">
        <v>25.14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25.14</v>
      </c>
      <c r="BD75" s="203">
        <v>25.14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25.14</v>
      </c>
      <c r="BL75" s="8">
        <f t="shared" si="53"/>
        <v>25.14</v>
      </c>
      <c r="BM75" s="8">
        <f t="shared" si="54"/>
        <v>25.14</v>
      </c>
      <c r="BN75" s="8">
        <f t="shared" si="55"/>
        <v>25.14</v>
      </c>
      <c r="BO75" s="8">
        <f t="shared" si="56"/>
        <v>25.14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940</v>
      </c>
      <c r="G76" s="16">
        <f>'[3]17'!G78</f>
        <v>0</v>
      </c>
      <c r="H76" s="17">
        <f t="shared" si="59"/>
        <v>1260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25.14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25.14</v>
      </c>
      <c r="AE76" s="8">
        <f t="shared" si="43"/>
        <v>25.14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25.14</v>
      </c>
      <c r="AL76" s="8">
        <f t="shared" si="35"/>
        <v>219.72000000000003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219.72000000000003</v>
      </c>
      <c r="AT76" s="8">
        <v>25.14</v>
      </c>
      <c r="AU76" s="8">
        <v>25.14</v>
      </c>
      <c r="AW76" s="203">
        <v>25.14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25.14</v>
      </c>
      <c r="BD76" s="203">
        <v>25.14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25.14</v>
      </c>
      <c r="BL76" s="8">
        <f t="shared" si="53"/>
        <v>25.14</v>
      </c>
      <c r="BM76" s="8">
        <f t="shared" si="54"/>
        <v>25.14</v>
      </c>
      <c r="BN76" s="8">
        <f t="shared" si="55"/>
        <v>25.14</v>
      </c>
      <c r="BO76" s="8">
        <f t="shared" si="56"/>
        <v>25.14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940</v>
      </c>
      <c r="G77" s="16">
        <f>'[3]17'!G79</f>
        <v>0</v>
      </c>
      <c r="H77" s="17">
        <f t="shared" si="59"/>
        <v>1260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25.14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25.14</v>
      </c>
      <c r="AE77" s="8">
        <f t="shared" si="43"/>
        <v>25.14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25.14</v>
      </c>
      <c r="AL77" s="8">
        <f t="shared" si="35"/>
        <v>219.72000000000003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219.72000000000003</v>
      </c>
      <c r="AT77" s="8">
        <v>25.14</v>
      </c>
      <c r="AU77" s="8">
        <v>25.14</v>
      </c>
      <c r="AW77" s="203">
        <v>25.14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25.14</v>
      </c>
      <c r="BD77" s="203">
        <v>25.14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25.14</v>
      </c>
      <c r="BL77" s="8">
        <f t="shared" si="53"/>
        <v>25.14</v>
      </c>
      <c r="BM77" s="8">
        <f t="shared" si="54"/>
        <v>25.14</v>
      </c>
      <c r="BN77" s="8">
        <f t="shared" si="55"/>
        <v>25.14</v>
      </c>
      <c r="BO77" s="8">
        <f t="shared" si="56"/>
        <v>25.14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940</v>
      </c>
      <c r="G78" s="16">
        <f>'[3]17'!G80</f>
        <v>0</v>
      </c>
      <c r="H78" s="17">
        <f t="shared" si="59"/>
        <v>1260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25.14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25.14</v>
      </c>
      <c r="AE78" s="8">
        <f t="shared" si="43"/>
        <v>25.14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25.14</v>
      </c>
      <c r="AL78" s="8">
        <f t="shared" si="35"/>
        <v>219.72000000000003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219.72000000000003</v>
      </c>
      <c r="AT78" s="8">
        <v>25.14</v>
      </c>
      <c r="AU78" s="8">
        <v>25.14</v>
      </c>
      <c r="AW78" s="203">
        <v>25.14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25.14</v>
      </c>
      <c r="BD78" s="203">
        <v>25.14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25.14</v>
      </c>
      <c r="BL78" s="8">
        <f t="shared" si="53"/>
        <v>25.14</v>
      </c>
      <c r="BM78" s="8">
        <f t="shared" si="54"/>
        <v>25.14</v>
      </c>
      <c r="BN78" s="8">
        <f t="shared" si="55"/>
        <v>25.14</v>
      </c>
      <c r="BO78" s="8">
        <f t="shared" si="56"/>
        <v>25.14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940</v>
      </c>
      <c r="G79" s="16">
        <f>'[3]17'!G81</f>
        <v>0</v>
      </c>
      <c r="H79" s="17">
        <f t="shared" si="59"/>
        <v>1260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18.13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18.13</v>
      </c>
      <c r="AE79" s="8">
        <f t="shared" si="43"/>
        <v>18.13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18.13</v>
      </c>
      <c r="AL79" s="8">
        <f t="shared" si="35"/>
        <v>233.74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233.74</v>
      </c>
      <c r="AT79" s="8">
        <v>18.13</v>
      </c>
      <c r="AU79" s="8">
        <v>18.13</v>
      </c>
      <c r="AW79" s="203">
        <v>18.13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18.13</v>
      </c>
      <c r="BD79" s="203">
        <v>18.13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18.13</v>
      </c>
      <c r="BL79" s="8">
        <f t="shared" si="53"/>
        <v>18.13</v>
      </c>
      <c r="BM79" s="8">
        <f t="shared" si="54"/>
        <v>18.13</v>
      </c>
      <c r="BN79" s="8">
        <f t="shared" si="55"/>
        <v>18.13</v>
      </c>
      <c r="BO79" s="8">
        <f t="shared" si="56"/>
        <v>18.13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940</v>
      </c>
      <c r="G80" s="16">
        <f>'[3]17'!G82</f>
        <v>0</v>
      </c>
      <c r="H80" s="17">
        <f t="shared" si="59"/>
        <v>1260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22.13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22.13</v>
      </c>
      <c r="AE80" s="8">
        <f t="shared" si="43"/>
        <v>22.13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22.13</v>
      </c>
      <c r="AL80" s="8">
        <f t="shared" si="35"/>
        <v>225.74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225.74</v>
      </c>
      <c r="AT80" s="8">
        <v>22.13</v>
      </c>
      <c r="AU80" s="8">
        <v>22.13</v>
      </c>
      <c r="AW80" s="203">
        <v>22.13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22.13</v>
      </c>
      <c r="BD80" s="203">
        <v>22.13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22.13</v>
      </c>
      <c r="BL80" s="8">
        <f t="shared" si="53"/>
        <v>22.13</v>
      </c>
      <c r="BM80" s="8">
        <f t="shared" si="54"/>
        <v>22.13</v>
      </c>
      <c r="BN80" s="8">
        <f t="shared" si="55"/>
        <v>22.13</v>
      </c>
      <c r="BO80" s="8">
        <f t="shared" si="56"/>
        <v>22.13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940</v>
      </c>
      <c r="G81" s="16">
        <f>'[3]17'!G83</f>
        <v>0</v>
      </c>
      <c r="H81" s="17">
        <f t="shared" si="59"/>
        <v>1260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21.13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21.13</v>
      </c>
      <c r="AE81" s="8">
        <f t="shared" si="43"/>
        <v>21.13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21.13</v>
      </c>
      <c r="AL81" s="8">
        <f t="shared" si="35"/>
        <v>227.74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227.74</v>
      </c>
      <c r="AT81" s="8">
        <v>21.13</v>
      </c>
      <c r="AU81" s="8">
        <v>21.13</v>
      </c>
      <c r="AW81" s="203">
        <v>21.13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21.13</v>
      </c>
      <c r="BD81" s="203">
        <v>21.13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21.13</v>
      </c>
      <c r="BL81" s="8">
        <f t="shared" si="53"/>
        <v>21.13</v>
      </c>
      <c r="BM81" s="8">
        <f t="shared" si="54"/>
        <v>21.13</v>
      </c>
      <c r="BN81" s="8">
        <f t="shared" si="55"/>
        <v>21.13</v>
      </c>
      <c r="BO81" s="8">
        <f t="shared" si="56"/>
        <v>21.13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940</v>
      </c>
      <c r="G82" s="16">
        <f>'[3]17'!G84</f>
        <v>0</v>
      </c>
      <c r="H82" s="17">
        <f t="shared" si="59"/>
        <v>1260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21.13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21.13</v>
      </c>
      <c r="AE82" s="8">
        <f t="shared" si="43"/>
        <v>21.13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21.13</v>
      </c>
      <c r="AL82" s="8">
        <f t="shared" si="35"/>
        <v>227.74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227.74</v>
      </c>
      <c r="AT82" s="8">
        <v>21.13</v>
      </c>
      <c r="AU82" s="8">
        <v>21.13</v>
      </c>
      <c r="AW82" s="203">
        <v>21.13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21.13</v>
      </c>
      <c r="BD82" s="203">
        <v>21.13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21.13</v>
      </c>
      <c r="BL82" s="8">
        <f t="shared" si="53"/>
        <v>21.13</v>
      </c>
      <c r="BM82" s="8">
        <f t="shared" si="54"/>
        <v>21.13</v>
      </c>
      <c r="BN82" s="8">
        <f t="shared" si="55"/>
        <v>21.13</v>
      </c>
      <c r="BO82" s="8">
        <f t="shared" si="56"/>
        <v>21.13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940</v>
      </c>
      <c r="G83" s="16">
        <f>'[3]17'!G85</f>
        <v>0</v>
      </c>
      <c r="H83" s="17">
        <f t="shared" si="59"/>
        <v>1260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20.63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20.63</v>
      </c>
      <c r="AE83" s="8">
        <f t="shared" si="43"/>
        <v>20.63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20.63</v>
      </c>
      <c r="AL83" s="8">
        <f t="shared" si="35"/>
        <v>228.74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228.74</v>
      </c>
      <c r="AT83" s="8">
        <v>20.63</v>
      </c>
      <c r="AU83" s="8">
        <v>20.63</v>
      </c>
      <c r="AW83" s="203">
        <v>20.63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20.63</v>
      </c>
      <c r="BD83" s="203">
        <v>20.63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20.63</v>
      </c>
      <c r="BL83" s="8">
        <f t="shared" si="53"/>
        <v>20.63</v>
      </c>
      <c r="BM83" s="8">
        <f t="shared" si="54"/>
        <v>20.63</v>
      </c>
      <c r="BN83" s="8">
        <f t="shared" si="55"/>
        <v>20.63</v>
      </c>
      <c r="BO83" s="8">
        <f t="shared" si="56"/>
        <v>20.63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940</v>
      </c>
      <c r="G84" s="16">
        <f>'[3]17'!G86</f>
        <v>0</v>
      </c>
      <c r="H84" s="17">
        <f t="shared" si="59"/>
        <v>1260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20.13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20.13</v>
      </c>
      <c r="AE84" s="8">
        <f t="shared" si="43"/>
        <v>20.13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20.13</v>
      </c>
      <c r="AL84" s="8">
        <f t="shared" si="35"/>
        <v>229.74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229.74</v>
      </c>
      <c r="AT84" s="8">
        <v>20.13</v>
      </c>
      <c r="AU84" s="8">
        <v>20.13</v>
      </c>
      <c r="AW84" s="203">
        <v>20.13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20.13</v>
      </c>
      <c r="BD84" s="203">
        <v>20.13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20.13</v>
      </c>
      <c r="BL84" s="8">
        <f t="shared" si="53"/>
        <v>20.13</v>
      </c>
      <c r="BM84" s="8">
        <f t="shared" si="54"/>
        <v>20.13</v>
      </c>
      <c r="BN84" s="8">
        <f t="shared" si="55"/>
        <v>20.13</v>
      </c>
      <c r="BO84" s="8">
        <f t="shared" si="56"/>
        <v>20.13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940</v>
      </c>
      <c r="G85" s="16">
        <f>'[3]17'!G87</f>
        <v>0</v>
      </c>
      <c r="H85" s="17">
        <f t="shared" si="59"/>
        <v>1260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17.13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17.13</v>
      </c>
      <c r="AE85" s="8">
        <f t="shared" si="43"/>
        <v>17.13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17.13</v>
      </c>
      <c r="AL85" s="8">
        <f t="shared" si="35"/>
        <v>235.74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235.74</v>
      </c>
      <c r="AT85" s="8">
        <v>17.13</v>
      </c>
      <c r="AU85" s="8">
        <v>17.13</v>
      </c>
      <c r="AW85" s="203">
        <v>17.13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17.13</v>
      </c>
      <c r="BD85" s="203">
        <v>17.13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17.13</v>
      </c>
      <c r="BL85" s="8">
        <f t="shared" si="53"/>
        <v>17.13</v>
      </c>
      <c r="BM85" s="8">
        <f t="shared" si="54"/>
        <v>17.13</v>
      </c>
      <c r="BN85" s="8">
        <f t="shared" si="55"/>
        <v>17.13</v>
      </c>
      <c r="BO85" s="8">
        <f t="shared" si="56"/>
        <v>17.13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940</v>
      </c>
      <c r="G86" s="16">
        <f>'[3]17'!G88</f>
        <v>0</v>
      </c>
      <c r="H86" s="17">
        <f t="shared" si="59"/>
        <v>1260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20.63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20.63</v>
      </c>
      <c r="AE86" s="8">
        <f t="shared" si="43"/>
        <v>20.63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20.63</v>
      </c>
      <c r="AL86" s="8">
        <f t="shared" si="35"/>
        <v>228.74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228.74</v>
      </c>
      <c r="AT86" s="8">
        <v>20.63</v>
      </c>
      <c r="AU86" s="8">
        <v>20.63</v>
      </c>
      <c r="AW86" s="203">
        <v>20.63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20.63</v>
      </c>
      <c r="BD86" s="203">
        <v>20.63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20.63</v>
      </c>
      <c r="BL86" s="8">
        <f t="shared" si="53"/>
        <v>20.63</v>
      </c>
      <c r="BM86" s="8">
        <f t="shared" si="54"/>
        <v>20.63</v>
      </c>
      <c r="BN86" s="8">
        <f t="shared" si="55"/>
        <v>20.63</v>
      </c>
      <c r="BO86" s="8">
        <f t="shared" si="56"/>
        <v>20.63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940</v>
      </c>
      <c r="G87" s="16">
        <f>'[3]17'!G89</f>
        <v>0</v>
      </c>
      <c r="H87" s="17">
        <f t="shared" si="59"/>
        <v>1260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9.83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9.83</v>
      </c>
      <c r="AE87" s="8">
        <f t="shared" si="43"/>
        <v>9.83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9.83</v>
      </c>
      <c r="AL87" s="8">
        <f t="shared" si="35"/>
        <v>250.34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250.34</v>
      </c>
      <c r="AT87" s="8">
        <v>19.63</v>
      </c>
      <c r="AU87" s="8">
        <v>19.63</v>
      </c>
      <c r="AW87" s="203">
        <v>9.83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9.83</v>
      </c>
      <c r="BD87" s="203">
        <v>9.83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9.83</v>
      </c>
      <c r="BL87" s="8">
        <f t="shared" si="53"/>
        <v>19.63</v>
      </c>
      <c r="BM87" s="8">
        <f t="shared" si="54"/>
        <v>19.63</v>
      </c>
      <c r="BN87" s="8">
        <f t="shared" si="55"/>
        <v>9.83</v>
      </c>
      <c r="BO87" s="8">
        <f t="shared" si="56"/>
        <v>9.83</v>
      </c>
      <c r="BP87" s="182">
        <f t="shared" si="57"/>
        <v>9.7999999999999989</v>
      </c>
      <c r="BQ87" s="182">
        <f t="shared" si="58"/>
        <v>9.7999999999999989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940</v>
      </c>
      <c r="G88" s="16">
        <f>'[3]17'!G90</f>
        <v>0</v>
      </c>
      <c r="H88" s="17">
        <f t="shared" si="59"/>
        <v>1260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9.83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9.83</v>
      </c>
      <c r="AE88" s="8">
        <f t="shared" si="43"/>
        <v>9.83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9.83</v>
      </c>
      <c r="AL88" s="8">
        <f t="shared" si="35"/>
        <v>250.34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250.34</v>
      </c>
      <c r="AT88" s="8">
        <v>19.63</v>
      </c>
      <c r="AU88" s="8">
        <v>19.63</v>
      </c>
      <c r="AW88" s="203">
        <v>9.83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9.83</v>
      </c>
      <c r="BD88" s="203">
        <v>9.83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9.83</v>
      </c>
      <c r="BL88" s="8">
        <f t="shared" si="53"/>
        <v>19.63</v>
      </c>
      <c r="BM88" s="8">
        <f t="shared" si="54"/>
        <v>19.63</v>
      </c>
      <c r="BN88" s="8">
        <f t="shared" si="55"/>
        <v>9.83</v>
      </c>
      <c r="BO88" s="8">
        <f t="shared" si="56"/>
        <v>9.83</v>
      </c>
      <c r="BP88" s="182">
        <f t="shared" si="57"/>
        <v>9.7999999999999989</v>
      </c>
      <c r="BQ88" s="182">
        <f t="shared" si="58"/>
        <v>9.7999999999999989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940</v>
      </c>
      <c r="G89" s="16">
        <f>'[3]17'!G91</f>
        <v>0</v>
      </c>
      <c r="H89" s="17">
        <f t="shared" si="59"/>
        <v>1260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9.83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9.83</v>
      </c>
      <c r="AE89" s="8">
        <f t="shared" si="43"/>
        <v>9.83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9.83</v>
      </c>
      <c r="AL89" s="8">
        <f t="shared" si="35"/>
        <v>250.34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250.34</v>
      </c>
      <c r="AT89" s="8">
        <v>19.63</v>
      </c>
      <c r="AU89" s="8">
        <v>19.63</v>
      </c>
      <c r="AW89" s="203">
        <v>9.83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9.83</v>
      </c>
      <c r="BD89" s="203">
        <v>9.83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9.83</v>
      </c>
      <c r="BL89" s="8">
        <f t="shared" si="53"/>
        <v>19.63</v>
      </c>
      <c r="BM89" s="8">
        <f t="shared" si="54"/>
        <v>19.63</v>
      </c>
      <c r="BN89" s="8">
        <f t="shared" si="55"/>
        <v>9.83</v>
      </c>
      <c r="BO89" s="8">
        <f t="shared" si="56"/>
        <v>9.83</v>
      </c>
      <c r="BP89" s="182">
        <f t="shared" si="57"/>
        <v>9.7999999999999989</v>
      </c>
      <c r="BQ89" s="182">
        <f t="shared" si="58"/>
        <v>9.7999999999999989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940</v>
      </c>
      <c r="G90" s="16">
        <f>'[3]17'!G92</f>
        <v>0</v>
      </c>
      <c r="H90" s="17">
        <f t="shared" si="59"/>
        <v>1260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9.33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9.33</v>
      </c>
      <c r="AE90" s="8">
        <f t="shared" si="43"/>
        <v>9.33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9.33</v>
      </c>
      <c r="AL90" s="8">
        <f t="shared" si="35"/>
        <v>251.34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251.34</v>
      </c>
      <c r="AT90" s="8">
        <v>19.13</v>
      </c>
      <c r="AU90" s="8">
        <v>19.13</v>
      </c>
      <c r="AW90" s="203">
        <v>9.33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9.33</v>
      </c>
      <c r="BD90" s="203">
        <v>9.33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9.33</v>
      </c>
      <c r="BL90" s="8">
        <f t="shared" si="53"/>
        <v>19.13</v>
      </c>
      <c r="BM90" s="8">
        <f t="shared" si="54"/>
        <v>19.13</v>
      </c>
      <c r="BN90" s="8">
        <f t="shared" si="55"/>
        <v>9.33</v>
      </c>
      <c r="BO90" s="8">
        <f t="shared" si="56"/>
        <v>9.33</v>
      </c>
      <c r="BP90" s="182">
        <f t="shared" si="57"/>
        <v>9.7999999999999989</v>
      </c>
      <c r="BQ90" s="182">
        <f t="shared" si="58"/>
        <v>9.7999999999999989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940</v>
      </c>
      <c r="G91" s="16">
        <f>'[3]17'!G93</f>
        <v>0</v>
      </c>
      <c r="H91" s="17">
        <f t="shared" si="59"/>
        <v>1260</v>
      </c>
      <c r="I91" s="15">
        <f>'[3]17'!J93</f>
        <v>289.33999999999997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289.33999999999997</v>
      </c>
      <c r="P91" s="18">
        <f>frq!C91</f>
        <v>1</v>
      </c>
      <c r="Q91" s="15">
        <f t="shared" si="33"/>
        <v>289.33999999999997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289.33999999999997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257.33999999999997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257.33999999999997</v>
      </c>
      <c r="AT91" s="8">
        <v>32</v>
      </c>
      <c r="AU91" s="8">
        <v>0.26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0.26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0.26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940</v>
      </c>
      <c r="G92" s="16">
        <f>'[3]17'!G94</f>
        <v>0</v>
      </c>
      <c r="H92" s="17">
        <f t="shared" si="59"/>
        <v>1260</v>
      </c>
      <c r="I92" s="15">
        <f>'[3]17'!J94</f>
        <v>282.33999999999997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282.33999999999997</v>
      </c>
      <c r="P92" s="18">
        <f>frq!C92</f>
        <v>1</v>
      </c>
      <c r="Q92" s="15">
        <f t="shared" si="33"/>
        <v>282.33999999999997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282.33999999999997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250.33999999999997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250.33999999999997</v>
      </c>
      <c r="AT92" s="8">
        <v>32</v>
      </c>
      <c r="AU92" s="8">
        <v>7.26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7.26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7.26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940</v>
      </c>
      <c r="G93" s="16">
        <f>'[3]17'!G95</f>
        <v>0</v>
      </c>
      <c r="H93" s="17">
        <f t="shared" si="59"/>
        <v>1260</v>
      </c>
      <c r="I93" s="15">
        <f>'[3]17'!J95</f>
        <v>283.33999999999997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283.33999999999997</v>
      </c>
      <c r="P93" s="18">
        <f>frq!C93</f>
        <v>1</v>
      </c>
      <c r="Q93" s="15">
        <f t="shared" si="33"/>
        <v>283.33999999999997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283.33999999999997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251.33999999999997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251.33999999999997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940</v>
      </c>
      <c r="G94" s="16">
        <f>'[3]17'!G96</f>
        <v>0</v>
      </c>
      <c r="H94" s="17">
        <f t="shared" si="59"/>
        <v>1260</v>
      </c>
      <c r="I94" s="15">
        <f>'[3]17'!J96</f>
        <v>283.33999999999997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283.33999999999997</v>
      </c>
      <c r="P94" s="18">
        <f>frq!C94</f>
        <v>1</v>
      </c>
      <c r="Q94" s="15">
        <f t="shared" si="33"/>
        <v>283.33999999999997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283.33999999999997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251.33999999999997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251.33999999999997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940</v>
      </c>
      <c r="G95" s="16">
        <f>'[3]17'!G97</f>
        <v>0</v>
      </c>
      <c r="H95" s="17">
        <f t="shared" si="59"/>
        <v>1260</v>
      </c>
      <c r="I95" s="15">
        <f>'[3]17'!J97</f>
        <v>283.33999999999997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283.33999999999997</v>
      </c>
      <c r="P95" s="18">
        <f>frq!C95</f>
        <v>1</v>
      </c>
      <c r="Q95" s="15">
        <f t="shared" si="33"/>
        <v>283.33999999999997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283.33999999999997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251.33999999999997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251.33999999999997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940</v>
      </c>
      <c r="G96" s="16">
        <f>'[3]17'!G98</f>
        <v>0</v>
      </c>
      <c r="H96" s="17">
        <f t="shared" si="59"/>
        <v>1260</v>
      </c>
      <c r="I96" s="15">
        <f>'[3]17'!J98</f>
        <v>282.33999999999997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282.33999999999997</v>
      </c>
      <c r="P96" s="18">
        <f>frq!C96</f>
        <v>1</v>
      </c>
      <c r="Q96" s="15">
        <f t="shared" si="33"/>
        <v>282.33999999999997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282.33999999999997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250.33999999999997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250.33999999999997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940</v>
      </c>
      <c r="G97" s="16">
        <f>'[3]17'!G99</f>
        <v>0</v>
      </c>
      <c r="H97" s="17">
        <f t="shared" si="59"/>
        <v>1260</v>
      </c>
      <c r="I97" s="15">
        <f>'[3]17'!J99</f>
        <v>288.33999999999997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288.33999999999997</v>
      </c>
      <c r="P97" s="18">
        <f>frq!C97</f>
        <v>1</v>
      </c>
      <c r="Q97" s="15">
        <f t="shared" si="33"/>
        <v>288.33999999999997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288.33999999999997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256.33999999999997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256.33999999999997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940</v>
      </c>
      <c r="G98" s="16">
        <f>'[3]17'!G100</f>
        <v>0</v>
      </c>
      <c r="H98" s="17">
        <f t="shared" si="59"/>
        <v>1260</v>
      </c>
      <c r="I98" s="15">
        <f>'[3]17'!J100</f>
        <v>280.33999999999997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280.33999999999997</v>
      </c>
      <c r="P98" s="18">
        <f>frq!C98</f>
        <v>1</v>
      </c>
      <c r="Q98" s="15">
        <f t="shared" si="33"/>
        <v>280.33999999999997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280.33999999999997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248.33999999999997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248.33999999999997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6.6445449999999999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6.6445449999999999</v>
      </c>
      <c r="P99" s="15">
        <f t="shared" si="62"/>
        <v>2.4E-2</v>
      </c>
      <c r="Q99" s="15">
        <f t="shared" si="62"/>
        <v>6.6445449999999999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6.6445449999999999</v>
      </c>
      <c r="X99" s="15">
        <f t="shared" si="62"/>
        <v>0.64667000000000041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0.64667000000000041</v>
      </c>
      <c r="AE99" s="15">
        <f t="shared" si="62"/>
        <v>0.34986500000000031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0.34986500000000031</v>
      </c>
      <c r="AL99" s="15">
        <f t="shared" si="62"/>
        <v>5.6480100000000011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5.6480100000000011</v>
      </c>
      <c r="AS99" s="15">
        <f t="shared" si="62"/>
        <v>0</v>
      </c>
      <c r="AT99" s="15">
        <f t="shared" si="62"/>
        <v>0.65416250000000065</v>
      </c>
      <c r="AU99" s="15">
        <f t="shared" si="62"/>
        <v>0.3550875000000005</v>
      </c>
      <c r="AV99" s="15">
        <f t="shared" si="62"/>
        <v>0</v>
      </c>
      <c r="AW99" s="15">
        <f t="shared" si="62"/>
        <v>0.64667000000000041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0.64667000000000041</v>
      </c>
      <c r="BD99" s="15">
        <f t="shared" si="62"/>
        <v>0.34986500000000031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0.34986500000000031</v>
      </c>
      <c r="BK99" s="15"/>
      <c r="BL99" s="15">
        <f t="shared" si="63"/>
        <v>0.65416250000000065</v>
      </c>
      <c r="BM99" s="15">
        <f t="shared" si="63"/>
        <v>0.3550875000000005</v>
      </c>
      <c r="BN99" s="15">
        <f t="shared" si="63"/>
        <v>0.64667000000000041</v>
      </c>
      <c r="BO99" s="15">
        <f t="shared" si="63"/>
        <v>0.34986500000000031</v>
      </c>
      <c r="BP99" s="15">
        <f t="shared" si="63"/>
        <v>7.4924999999999983E-3</v>
      </c>
      <c r="BQ99" s="15">
        <f t="shared" si="63"/>
        <v>5.2224999999999962E-3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44729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44729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150</v>
      </c>
      <c r="E3">
        <f>PPCL!P3</f>
        <v>0</v>
      </c>
      <c r="F3">
        <f>B3+C3</f>
        <v>180</v>
      </c>
      <c r="G3">
        <f>D3+E3</f>
        <v>150</v>
      </c>
      <c r="H3" s="154"/>
      <c r="I3">
        <f>BRPL_EOD!AI3+BRPL_EOD!AJ3</f>
        <v>42.44</v>
      </c>
      <c r="J3">
        <f>BYPL_EOD!AI3+BYPL_EOD!AJ3</f>
        <v>24.11</v>
      </c>
      <c r="K3">
        <f>MES_EOD!AI3+MES_EOD!AJ3</f>
        <v>9.09</v>
      </c>
      <c r="L3">
        <f>NDMC_EOD!AI3+NDMC_EOD!AJ3</f>
        <v>45.45</v>
      </c>
      <c r="M3">
        <f>TPDDL_EOD!AI3+TPDDL_EOD!AJ3</f>
        <v>28.92</v>
      </c>
      <c r="N3">
        <f t="shared" ref="N3:N66" si="0">SUM(I3:M3)</f>
        <v>150.01</v>
      </c>
      <c r="O3" s="154">
        <f t="shared" ref="O3:O66" si="1">G3-N3</f>
        <v>-9.9999999999909051E-3</v>
      </c>
      <c r="P3">
        <v>42.437170855276314</v>
      </c>
      <c r="Q3">
        <v>24.10839277381508</v>
      </c>
      <c r="R3">
        <v>9.0893940403973073</v>
      </c>
      <c r="S3">
        <v>45.446970201986538</v>
      </c>
      <c r="T3">
        <v>28.91807212852477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150</v>
      </c>
      <c r="E4">
        <f>PPCL!P4</f>
        <v>0</v>
      </c>
      <c r="F4">
        <f t="shared" ref="F4:F67" si="4">B4+C4</f>
        <v>180</v>
      </c>
      <c r="G4">
        <f t="shared" ref="G4:G67" si="5">D4+E4</f>
        <v>150</v>
      </c>
      <c r="H4" s="154"/>
      <c r="I4">
        <f>BRPL_EOD!AI4+BRPL_EOD!AJ4</f>
        <v>42.44</v>
      </c>
      <c r="J4">
        <f>BYPL_EOD!AI4+BYPL_EOD!AJ4</f>
        <v>24.11</v>
      </c>
      <c r="K4">
        <f>MES_EOD!AI4+MES_EOD!AJ4</f>
        <v>9.09</v>
      </c>
      <c r="L4">
        <f>NDMC_EOD!AI4+NDMC_EOD!AJ4</f>
        <v>45.45</v>
      </c>
      <c r="M4">
        <f>TPDDL_EOD!AI4+TPDDL_EOD!AJ4</f>
        <v>28.92</v>
      </c>
      <c r="N4">
        <f t="shared" si="0"/>
        <v>150.01</v>
      </c>
      <c r="O4" s="154">
        <f t="shared" si="1"/>
        <v>-9.9999999999909051E-3</v>
      </c>
      <c r="P4">
        <v>42.437170855276314</v>
      </c>
      <c r="Q4">
        <v>24.10839277381508</v>
      </c>
      <c r="R4">
        <v>9.0893940403973073</v>
      </c>
      <c r="S4">
        <v>45.446970201986538</v>
      </c>
      <c r="T4">
        <v>28.91807212852477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150</v>
      </c>
      <c r="E5">
        <f>PPCL!P5</f>
        <v>0</v>
      </c>
      <c r="F5">
        <f t="shared" si="4"/>
        <v>180</v>
      </c>
      <c r="G5">
        <f t="shared" si="5"/>
        <v>150</v>
      </c>
      <c r="H5" s="154"/>
      <c r="I5">
        <f>BRPL_EOD!AI5+BRPL_EOD!AJ5</f>
        <v>42.44</v>
      </c>
      <c r="J5">
        <f>BYPL_EOD!AI5+BYPL_EOD!AJ5</f>
        <v>24.11</v>
      </c>
      <c r="K5">
        <f>MES_EOD!AI5+MES_EOD!AJ5</f>
        <v>9.09</v>
      </c>
      <c r="L5">
        <f>NDMC_EOD!AI5+NDMC_EOD!AJ5</f>
        <v>45.45</v>
      </c>
      <c r="M5">
        <f>TPDDL_EOD!AI5+TPDDL_EOD!AJ5</f>
        <v>28.92</v>
      </c>
      <c r="N5">
        <f t="shared" si="0"/>
        <v>150.01</v>
      </c>
      <c r="O5" s="154">
        <f t="shared" si="1"/>
        <v>-9.9999999999909051E-3</v>
      </c>
      <c r="P5">
        <v>42.437170855276314</v>
      </c>
      <c r="Q5">
        <v>24.10839277381508</v>
      </c>
      <c r="R5">
        <v>9.0893940403973073</v>
      </c>
      <c r="S5">
        <v>45.446970201986538</v>
      </c>
      <c r="T5">
        <v>28.91807212852477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150</v>
      </c>
      <c r="E6">
        <f>PPCL!P6</f>
        <v>0</v>
      </c>
      <c r="F6">
        <f t="shared" si="4"/>
        <v>180</v>
      </c>
      <c r="G6">
        <f t="shared" si="5"/>
        <v>150</v>
      </c>
      <c r="H6" s="154"/>
      <c r="I6">
        <f>BRPL_EOD!AI6+BRPL_EOD!AJ6</f>
        <v>42.44</v>
      </c>
      <c r="J6">
        <f>BYPL_EOD!AI6+BYPL_EOD!AJ6</f>
        <v>24.11</v>
      </c>
      <c r="K6">
        <f>MES_EOD!AI6+MES_EOD!AJ6</f>
        <v>9.09</v>
      </c>
      <c r="L6">
        <f>NDMC_EOD!AI6+NDMC_EOD!AJ6</f>
        <v>45.45</v>
      </c>
      <c r="M6">
        <f>TPDDL_EOD!AI6+TPDDL_EOD!AJ6</f>
        <v>28.92</v>
      </c>
      <c r="N6">
        <f t="shared" si="0"/>
        <v>150.01</v>
      </c>
      <c r="O6" s="154">
        <f t="shared" si="1"/>
        <v>-9.9999999999909051E-3</v>
      </c>
      <c r="P6">
        <v>42.437170855276314</v>
      </c>
      <c r="Q6">
        <v>24.10839277381508</v>
      </c>
      <c r="R6">
        <v>9.0893940403973073</v>
      </c>
      <c r="S6">
        <v>45.446970201986538</v>
      </c>
      <c r="T6">
        <v>28.91807212852477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150</v>
      </c>
      <c r="E7">
        <f>PPCL!P7</f>
        <v>0</v>
      </c>
      <c r="F7">
        <f t="shared" si="4"/>
        <v>180</v>
      </c>
      <c r="G7">
        <f t="shared" si="5"/>
        <v>150</v>
      </c>
      <c r="H7" s="154"/>
      <c r="I7">
        <f>BRPL_EOD!AI7+BRPL_EOD!AJ7</f>
        <v>42.44</v>
      </c>
      <c r="J7">
        <f>BYPL_EOD!AI7+BYPL_EOD!AJ7</f>
        <v>24.11</v>
      </c>
      <c r="K7">
        <f>MES_EOD!AI7+MES_EOD!AJ7</f>
        <v>9.09</v>
      </c>
      <c r="L7">
        <f>NDMC_EOD!AI7+NDMC_EOD!AJ7</f>
        <v>45.45</v>
      </c>
      <c r="M7">
        <f>TPDDL_EOD!AI7+TPDDL_EOD!AJ7</f>
        <v>28.92</v>
      </c>
      <c r="N7">
        <f t="shared" si="0"/>
        <v>150.01</v>
      </c>
      <c r="O7" s="154">
        <f t="shared" si="1"/>
        <v>-9.9999999999909051E-3</v>
      </c>
      <c r="P7">
        <v>42.437170855276314</v>
      </c>
      <c r="Q7">
        <v>24.10839277381508</v>
      </c>
      <c r="R7">
        <v>9.0893940403973073</v>
      </c>
      <c r="S7">
        <v>45.446970201986538</v>
      </c>
      <c r="T7">
        <v>28.91807212852477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150</v>
      </c>
      <c r="E8">
        <f>PPCL!P8</f>
        <v>0</v>
      </c>
      <c r="F8">
        <f t="shared" si="4"/>
        <v>180</v>
      </c>
      <c r="G8">
        <f t="shared" si="5"/>
        <v>150</v>
      </c>
      <c r="H8" s="154"/>
      <c r="I8">
        <f>BRPL_EOD!AI8+BRPL_EOD!AJ8</f>
        <v>42.44</v>
      </c>
      <c r="J8">
        <f>BYPL_EOD!AI8+BYPL_EOD!AJ8</f>
        <v>24.11</v>
      </c>
      <c r="K8">
        <f>MES_EOD!AI8+MES_EOD!AJ8</f>
        <v>9.09</v>
      </c>
      <c r="L8">
        <f>NDMC_EOD!AI8+NDMC_EOD!AJ8</f>
        <v>45.45</v>
      </c>
      <c r="M8">
        <f>TPDDL_EOD!AI8+TPDDL_EOD!AJ8</f>
        <v>28.92</v>
      </c>
      <c r="N8">
        <f t="shared" si="0"/>
        <v>150.01</v>
      </c>
      <c r="O8" s="154">
        <f t="shared" si="1"/>
        <v>-9.9999999999909051E-3</v>
      </c>
      <c r="P8">
        <v>42.437170855276314</v>
      </c>
      <c r="Q8">
        <v>24.10839277381508</v>
      </c>
      <c r="R8">
        <v>9.0893940403973073</v>
      </c>
      <c r="S8">
        <v>45.446970201986538</v>
      </c>
      <c r="T8">
        <v>28.91807212852477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150</v>
      </c>
      <c r="E9">
        <f>PPCL!P9</f>
        <v>0</v>
      </c>
      <c r="F9">
        <f t="shared" si="4"/>
        <v>180</v>
      </c>
      <c r="G9">
        <f t="shared" si="5"/>
        <v>150</v>
      </c>
      <c r="H9" s="154"/>
      <c r="I9">
        <f>BRPL_EOD!AI9+BRPL_EOD!AJ9</f>
        <v>42.44</v>
      </c>
      <c r="J9">
        <f>BYPL_EOD!AI9+BYPL_EOD!AJ9</f>
        <v>24.11</v>
      </c>
      <c r="K9">
        <f>MES_EOD!AI9+MES_EOD!AJ9</f>
        <v>9.09</v>
      </c>
      <c r="L9">
        <f>NDMC_EOD!AI9+NDMC_EOD!AJ9</f>
        <v>45.45</v>
      </c>
      <c r="M9">
        <f>TPDDL_EOD!AI9+TPDDL_EOD!AJ9</f>
        <v>28.92</v>
      </c>
      <c r="N9">
        <f t="shared" si="0"/>
        <v>150.01</v>
      </c>
      <c r="O9" s="154">
        <f t="shared" si="1"/>
        <v>-9.9999999999909051E-3</v>
      </c>
      <c r="P9">
        <v>42.437170855276314</v>
      </c>
      <c r="Q9">
        <v>24.10839277381508</v>
      </c>
      <c r="R9">
        <v>9.0893940403973073</v>
      </c>
      <c r="S9">
        <v>45.446970201986538</v>
      </c>
      <c r="T9">
        <v>28.91807212852477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180</v>
      </c>
      <c r="G10">
        <f t="shared" si="5"/>
        <v>150</v>
      </c>
      <c r="H10" s="154"/>
      <c r="I10">
        <f>BRPL_EOD!AI10+BRPL_EOD!AJ10</f>
        <v>42.44</v>
      </c>
      <c r="J10">
        <f>BYPL_EOD!AI10+BYPL_EOD!AJ10</f>
        <v>24.11</v>
      </c>
      <c r="K10">
        <f>MES_EOD!AI10+MES_EOD!AJ10</f>
        <v>9.09</v>
      </c>
      <c r="L10">
        <f>NDMC_EOD!AI10+NDMC_EOD!AJ10</f>
        <v>45.45</v>
      </c>
      <c r="M10">
        <f>TPDDL_EOD!AI10+TPDDL_EOD!AJ10</f>
        <v>28.92</v>
      </c>
      <c r="N10">
        <f t="shared" si="0"/>
        <v>150.01</v>
      </c>
      <c r="O10" s="154">
        <f t="shared" si="1"/>
        <v>-9.9999999999909051E-3</v>
      </c>
      <c r="P10">
        <v>42.437170855276314</v>
      </c>
      <c r="Q10">
        <v>24.10839277381508</v>
      </c>
      <c r="R10">
        <v>9.0893940403973073</v>
      </c>
      <c r="S10">
        <v>45.446970201986538</v>
      </c>
      <c r="T10">
        <v>28.91807212852477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180</v>
      </c>
      <c r="G11">
        <f t="shared" si="5"/>
        <v>150</v>
      </c>
      <c r="H11" s="154"/>
      <c r="I11">
        <f>BRPL_EOD!AI11+BRPL_EOD!AJ11</f>
        <v>42.44</v>
      </c>
      <c r="J11">
        <f>BYPL_EOD!AI11+BYPL_EOD!AJ11</f>
        <v>24.11</v>
      </c>
      <c r="K11">
        <f>MES_EOD!AI11+MES_EOD!AJ11</f>
        <v>9.09</v>
      </c>
      <c r="L11">
        <f>NDMC_EOD!AI11+NDMC_EOD!AJ11</f>
        <v>45.45</v>
      </c>
      <c r="M11">
        <f>TPDDL_EOD!AI11+TPDDL_EOD!AJ11</f>
        <v>28.92</v>
      </c>
      <c r="N11">
        <f t="shared" si="0"/>
        <v>150.01</v>
      </c>
      <c r="O11" s="154">
        <f t="shared" si="1"/>
        <v>-9.9999999999909051E-3</v>
      </c>
      <c r="P11">
        <v>42.437170855276314</v>
      </c>
      <c r="Q11">
        <v>24.10839277381508</v>
      </c>
      <c r="R11">
        <v>9.0893940403973073</v>
      </c>
      <c r="S11">
        <v>45.446970201986538</v>
      </c>
      <c r="T11">
        <v>28.91807212852477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180</v>
      </c>
      <c r="G12">
        <f t="shared" si="5"/>
        <v>150</v>
      </c>
      <c r="H12" s="154"/>
      <c r="I12">
        <f>BRPL_EOD!AI12+BRPL_EOD!AJ12</f>
        <v>42.44</v>
      </c>
      <c r="J12">
        <f>BYPL_EOD!AI12+BYPL_EOD!AJ12</f>
        <v>24.11</v>
      </c>
      <c r="K12">
        <f>MES_EOD!AI12+MES_EOD!AJ12</f>
        <v>9.09</v>
      </c>
      <c r="L12">
        <f>NDMC_EOD!AI12+NDMC_EOD!AJ12</f>
        <v>45.45</v>
      </c>
      <c r="M12">
        <f>TPDDL_EOD!AI12+TPDDL_EOD!AJ12</f>
        <v>28.92</v>
      </c>
      <c r="N12">
        <f t="shared" si="0"/>
        <v>150.01</v>
      </c>
      <c r="O12" s="154">
        <f t="shared" si="1"/>
        <v>-9.9999999999909051E-3</v>
      </c>
      <c r="P12">
        <v>42.437170855276314</v>
      </c>
      <c r="Q12">
        <v>24.10839277381508</v>
      </c>
      <c r="R12">
        <v>9.0893940403973073</v>
      </c>
      <c r="S12">
        <v>45.446970201986538</v>
      </c>
      <c r="T12">
        <v>28.91807212852477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180</v>
      </c>
      <c r="G13">
        <f t="shared" si="5"/>
        <v>150</v>
      </c>
      <c r="H13" s="154"/>
      <c r="I13">
        <f>BRPL_EOD!AI13+BRPL_EOD!AJ13</f>
        <v>42.44</v>
      </c>
      <c r="J13">
        <f>BYPL_EOD!AI13+BYPL_EOD!AJ13</f>
        <v>24.11</v>
      </c>
      <c r="K13">
        <f>MES_EOD!AI13+MES_EOD!AJ13</f>
        <v>9.09</v>
      </c>
      <c r="L13">
        <f>NDMC_EOD!AI13+NDMC_EOD!AJ13</f>
        <v>45.45</v>
      </c>
      <c r="M13">
        <f>TPDDL_EOD!AI13+TPDDL_EOD!AJ13</f>
        <v>28.92</v>
      </c>
      <c r="N13">
        <f t="shared" si="0"/>
        <v>150.01</v>
      </c>
      <c r="O13" s="154">
        <f t="shared" si="1"/>
        <v>-9.9999999999909051E-3</v>
      </c>
      <c r="P13">
        <v>42.437170855276314</v>
      </c>
      <c r="Q13">
        <v>24.10839277381508</v>
      </c>
      <c r="R13">
        <v>9.0893940403973073</v>
      </c>
      <c r="S13">
        <v>45.446970201986538</v>
      </c>
      <c r="T13">
        <v>28.91807212852477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180</v>
      </c>
      <c r="G14">
        <f t="shared" si="5"/>
        <v>150</v>
      </c>
      <c r="H14" s="154"/>
      <c r="I14">
        <f>BRPL_EOD!AI14+BRPL_EOD!AJ14</f>
        <v>42.44</v>
      </c>
      <c r="J14">
        <f>BYPL_EOD!AI14+BYPL_EOD!AJ14</f>
        <v>24.11</v>
      </c>
      <c r="K14">
        <f>MES_EOD!AI14+MES_EOD!AJ14</f>
        <v>9.09</v>
      </c>
      <c r="L14">
        <f>NDMC_EOD!AI14+NDMC_EOD!AJ14</f>
        <v>45.45</v>
      </c>
      <c r="M14">
        <f>TPDDL_EOD!AI14+TPDDL_EOD!AJ14</f>
        <v>28.92</v>
      </c>
      <c r="N14">
        <f t="shared" si="0"/>
        <v>150.01</v>
      </c>
      <c r="O14" s="154">
        <f t="shared" si="1"/>
        <v>-9.9999999999909051E-3</v>
      </c>
      <c r="P14">
        <v>42.437170855276314</v>
      </c>
      <c r="Q14">
        <v>24.10839277381508</v>
      </c>
      <c r="R14">
        <v>9.0893940403973073</v>
      </c>
      <c r="S14">
        <v>45.446970201986538</v>
      </c>
      <c r="T14">
        <v>28.91807212852477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180</v>
      </c>
      <c r="G15">
        <f t="shared" si="5"/>
        <v>150</v>
      </c>
      <c r="H15" s="154"/>
      <c r="I15">
        <f>BRPL_EOD!AI15+BRPL_EOD!AJ15</f>
        <v>42.44</v>
      </c>
      <c r="J15">
        <f>BYPL_EOD!AI15+BYPL_EOD!AJ15</f>
        <v>24.11</v>
      </c>
      <c r="K15">
        <f>MES_EOD!AI15+MES_EOD!AJ15</f>
        <v>9.09</v>
      </c>
      <c r="L15">
        <f>NDMC_EOD!AI15+NDMC_EOD!AJ15</f>
        <v>45.45</v>
      </c>
      <c r="M15">
        <f>TPDDL_EOD!AI15+TPDDL_EOD!AJ15</f>
        <v>28.92</v>
      </c>
      <c r="N15">
        <f t="shared" si="0"/>
        <v>150.01</v>
      </c>
      <c r="O15" s="154">
        <f t="shared" si="1"/>
        <v>-9.9999999999909051E-3</v>
      </c>
      <c r="P15">
        <v>42.437170855276314</v>
      </c>
      <c r="Q15">
        <v>24.10839277381508</v>
      </c>
      <c r="R15">
        <v>9.0893940403973073</v>
      </c>
      <c r="S15">
        <v>45.446970201986538</v>
      </c>
      <c r="T15">
        <v>28.91807212852477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180</v>
      </c>
      <c r="G16">
        <f t="shared" si="5"/>
        <v>150</v>
      </c>
      <c r="H16" s="154"/>
      <c r="I16">
        <f>BRPL_EOD!AI16+BRPL_EOD!AJ16</f>
        <v>42.44</v>
      </c>
      <c r="J16">
        <f>BYPL_EOD!AI16+BYPL_EOD!AJ16</f>
        <v>24.11</v>
      </c>
      <c r="K16">
        <f>MES_EOD!AI16+MES_EOD!AJ16</f>
        <v>9.09</v>
      </c>
      <c r="L16">
        <f>NDMC_EOD!AI16+NDMC_EOD!AJ16</f>
        <v>45.45</v>
      </c>
      <c r="M16">
        <f>TPDDL_EOD!AI16+TPDDL_EOD!AJ16</f>
        <v>28.92</v>
      </c>
      <c r="N16">
        <f t="shared" si="0"/>
        <v>150.01</v>
      </c>
      <c r="O16" s="154">
        <f t="shared" si="1"/>
        <v>-9.9999999999909051E-3</v>
      </c>
      <c r="P16">
        <v>42.437170855276314</v>
      </c>
      <c r="Q16">
        <v>24.10839277381508</v>
      </c>
      <c r="R16">
        <v>9.0893940403973073</v>
      </c>
      <c r="S16">
        <v>45.446970201986538</v>
      </c>
      <c r="T16">
        <v>28.91807212852477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180</v>
      </c>
      <c r="G17">
        <f t="shared" si="5"/>
        <v>150</v>
      </c>
      <c r="H17" s="154"/>
      <c r="I17">
        <f>BRPL_EOD!AI17+BRPL_EOD!AJ17</f>
        <v>42.44</v>
      </c>
      <c r="J17">
        <f>BYPL_EOD!AI17+BYPL_EOD!AJ17</f>
        <v>24.11</v>
      </c>
      <c r="K17">
        <f>MES_EOD!AI17+MES_EOD!AJ17</f>
        <v>9.09</v>
      </c>
      <c r="L17">
        <f>NDMC_EOD!AI17+NDMC_EOD!AJ17</f>
        <v>45.45</v>
      </c>
      <c r="M17">
        <f>TPDDL_EOD!AI17+TPDDL_EOD!AJ17</f>
        <v>28.92</v>
      </c>
      <c r="N17">
        <f t="shared" si="0"/>
        <v>150.01</v>
      </c>
      <c r="O17" s="154">
        <f t="shared" si="1"/>
        <v>-9.9999999999909051E-3</v>
      </c>
      <c r="P17">
        <v>42.437170855276314</v>
      </c>
      <c r="Q17">
        <v>24.10839277381508</v>
      </c>
      <c r="R17">
        <v>9.0893940403973073</v>
      </c>
      <c r="S17">
        <v>45.446970201986538</v>
      </c>
      <c r="T17">
        <v>28.91807212852477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180</v>
      </c>
      <c r="G18">
        <f t="shared" si="5"/>
        <v>150</v>
      </c>
      <c r="H18" s="154"/>
      <c r="I18">
        <f>BRPL_EOD!AI18+BRPL_EOD!AJ18</f>
        <v>42.44</v>
      </c>
      <c r="J18">
        <f>BYPL_EOD!AI18+BYPL_EOD!AJ18</f>
        <v>24.11</v>
      </c>
      <c r="K18">
        <f>MES_EOD!AI18+MES_EOD!AJ18</f>
        <v>9.09</v>
      </c>
      <c r="L18">
        <f>NDMC_EOD!AI18+NDMC_EOD!AJ18</f>
        <v>45.45</v>
      </c>
      <c r="M18">
        <f>TPDDL_EOD!AI18+TPDDL_EOD!AJ18</f>
        <v>28.92</v>
      </c>
      <c r="N18">
        <f t="shared" si="0"/>
        <v>150.01</v>
      </c>
      <c r="O18" s="154">
        <f t="shared" si="1"/>
        <v>-9.9999999999909051E-3</v>
      </c>
      <c r="P18">
        <v>42.437170855276314</v>
      </c>
      <c r="Q18">
        <v>24.10839277381508</v>
      </c>
      <c r="R18">
        <v>9.0893940403973073</v>
      </c>
      <c r="S18">
        <v>45.446970201986538</v>
      </c>
      <c r="T18">
        <v>28.91807212852477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185</v>
      </c>
      <c r="G19">
        <f t="shared" si="5"/>
        <v>150</v>
      </c>
      <c r="H19" s="154"/>
      <c r="I19">
        <f>BRPL_EOD!AI19+BRPL_EOD!AJ19</f>
        <v>42.44</v>
      </c>
      <c r="J19">
        <f>BYPL_EOD!AI19+BYPL_EOD!AJ19</f>
        <v>24.11</v>
      </c>
      <c r="K19">
        <f>MES_EOD!AI19+MES_EOD!AJ19</f>
        <v>9.09</v>
      </c>
      <c r="L19">
        <f>NDMC_EOD!AI19+NDMC_EOD!AJ19</f>
        <v>45.45</v>
      </c>
      <c r="M19">
        <f>TPDDL_EOD!AI19+TPDDL_EOD!AJ19</f>
        <v>28.92</v>
      </c>
      <c r="N19">
        <f t="shared" si="0"/>
        <v>150.01</v>
      </c>
      <c r="O19" s="154">
        <f t="shared" si="1"/>
        <v>-9.9999999999909051E-3</v>
      </c>
      <c r="P19">
        <v>42.437170855276314</v>
      </c>
      <c r="Q19">
        <v>24.10839277381508</v>
      </c>
      <c r="R19">
        <v>9.0893940403973073</v>
      </c>
      <c r="S19">
        <v>45.446970201986538</v>
      </c>
      <c r="T19">
        <v>28.91807212852477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185</v>
      </c>
      <c r="G20">
        <f t="shared" si="5"/>
        <v>150</v>
      </c>
      <c r="H20" s="154"/>
      <c r="I20">
        <f>BRPL_EOD!AI20+BRPL_EOD!AJ20</f>
        <v>42.44</v>
      </c>
      <c r="J20">
        <f>BYPL_EOD!AI20+BYPL_EOD!AJ20</f>
        <v>24.11</v>
      </c>
      <c r="K20">
        <f>MES_EOD!AI20+MES_EOD!AJ20</f>
        <v>9.09</v>
      </c>
      <c r="L20">
        <f>NDMC_EOD!AI20+NDMC_EOD!AJ20</f>
        <v>45.45</v>
      </c>
      <c r="M20">
        <f>TPDDL_EOD!AI20+TPDDL_EOD!AJ20</f>
        <v>28.92</v>
      </c>
      <c r="N20">
        <f t="shared" si="0"/>
        <v>150.01</v>
      </c>
      <c r="O20" s="154">
        <f t="shared" si="1"/>
        <v>-9.9999999999909051E-3</v>
      </c>
      <c r="P20">
        <v>42.437170855276314</v>
      </c>
      <c r="Q20">
        <v>24.10839277381508</v>
      </c>
      <c r="R20">
        <v>9.0893940403973073</v>
      </c>
      <c r="S20">
        <v>45.446970201986538</v>
      </c>
      <c r="T20">
        <v>28.91807212852477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185</v>
      </c>
      <c r="G21">
        <f t="shared" si="5"/>
        <v>150</v>
      </c>
      <c r="H21" s="154"/>
      <c r="I21">
        <f>BRPL_EOD!AI21+BRPL_EOD!AJ21</f>
        <v>42.44</v>
      </c>
      <c r="J21">
        <f>BYPL_EOD!AI21+BYPL_EOD!AJ21</f>
        <v>24.11</v>
      </c>
      <c r="K21">
        <f>MES_EOD!AI21+MES_EOD!AJ21</f>
        <v>9.09</v>
      </c>
      <c r="L21">
        <f>NDMC_EOD!AI21+NDMC_EOD!AJ21</f>
        <v>45.45</v>
      </c>
      <c r="M21">
        <f>TPDDL_EOD!AI21+TPDDL_EOD!AJ21</f>
        <v>28.92</v>
      </c>
      <c r="N21">
        <f t="shared" si="0"/>
        <v>150.01</v>
      </c>
      <c r="O21" s="154">
        <f t="shared" si="1"/>
        <v>-9.9999999999909051E-3</v>
      </c>
      <c r="P21">
        <v>42.437170855276314</v>
      </c>
      <c r="Q21">
        <v>24.10839277381508</v>
      </c>
      <c r="R21">
        <v>9.0893940403973073</v>
      </c>
      <c r="S21">
        <v>45.446970201986538</v>
      </c>
      <c r="T21">
        <v>28.91807212852477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185</v>
      </c>
      <c r="G22">
        <f t="shared" si="5"/>
        <v>150</v>
      </c>
      <c r="H22" s="154"/>
      <c r="I22">
        <f>BRPL_EOD!AI22+BRPL_EOD!AJ22</f>
        <v>42.44</v>
      </c>
      <c r="J22">
        <f>BYPL_EOD!AI22+BYPL_EOD!AJ22</f>
        <v>24.11</v>
      </c>
      <c r="K22">
        <f>MES_EOD!AI22+MES_EOD!AJ22</f>
        <v>9.09</v>
      </c>
      <c r="L22">
        <f>NDMC_EOD!AI22+NDMC_EOD!AJ22</f>
        <v>45.45</v>
      </c>
      <c r="M22">
        <f>TPDDL_EOD!AI22+TPDDL_EOD!AJ22</f>
        <v>28.92</v>
      </c>
      <c r="N22">
        <f t="shared" si="0"/>
        <v>150.01</v>
      </c>
      <c r="O22" s="154">
        <f t="shared" si="1"/>
        <v>-9.9999999999909051E-3</v>
      </c>
      <c r="P22">
        <v>42.437170855276314</v>
      </c>
      <c r="Q22">
        <v>24.10839277381508</v>
      </c>
      <c r="R22">
        <v>9.0893940403973073</v>
      </c>
      <c r="S22">
        <v>45.446970201986538</v>
      </c>
      <c r="T22">
        <v>28.91807212852477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185</v>
      </c>
      <c r="G23">
        <f t="shared" si="5"/>
        <v>150</v>
      </c>
      <c r="H23" s="154"/>
      <c r="I23">
        <f>BRPL_EOD!AI23+BRPL_EOD!AJ23</f>
        <v>42.44</v>
      </c>
      <c r="J23">
        <f>BYPL_EOD!AI23+BYPL_EOD!AJ23</f>
        <v>24.11</v>
      </c>
      <c r="K23">
        <f>MES_EOD!AI23+MES_EOD!AJ23</f>
        <v>9.09</v>
      </c>
      <c r="L23">
        <f>NDMC_EOD!AI23+NDMC_EOD!AJ23</f>
        <v>45.45</v>
      </c>
      <c r="M23">
        <f>TPDDL_EOD!AI23+TPDDL_EOD!AJ23</f>
        <v>28.92</v>
      </c>
      <c r="N23">
        <f t="shared" si="0"/>
        <v>150.01</v>
      </c>
      <c r="O23" s="154">
        <f t="shared" si="1"/>
        <v>-9.9999999999909051E-3</v>
      </c>
      <c r="P23">
        <v>42.437170855276314</v>
      </c>
      <c r="Q23">
        <v>24.10839277381508</v>
      </c>
      <c r="R23">
        <v>9.0893940403973073</v>
      </c>
      <c r="S23">
        <v>45.446970201986538</v>
      </c>
      <c r="T23">
        <v>28.91807212852477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185</v>
      </c>
      <c r="G24">
        <f t="shared" si="5"/>
        <v>150</v>
      </c>
      <c r="H24" s="154"/>
      <c r="I24">
        <f>BRPL_EOD!AI24+BRPL_EOD!AJ24</f>
        <v>42.44</v>
      </c>
      <c r="J24">
        <f>BYPL_EOD!AI24+BYPL_EOD!AJ24</f>
        <v>24.11</v>
      </c>
      <c r="K24">
        <f>MES_EOD!AI24+MES_EOD!AJ24</f>
        <v>9.09</v>
      </c>
      <c r="L24">
        <f>NDMC_EOD!AI24+NDMC_EOD!AJ24</f>
        <v>45.45</v>
      </c>
      <c r="M24">
        <f>TPDDL_EOD!AI24+TPDDL_EOD!AJ24</f>
        <v>28.92</v>
      </c>
      <c r="N24">
        <f t="shared" si="0"/>
        <v>150.01</v>
      </c>
      <c r="O24" s="154">
        <f t="shared" si="1"/>
        <v>-9.9999999999909051E-3</v>
      </c>
      <c r="P24">
        <v>42.437170855276314</v>
      </c>
      <c r="Q24">
        <v>24.10839277381508</v>
      </c>
      <c r="R24">
        <v>9.0893940403973073</v>
      </c>
      <c r="S24">
        <v>45.446970201986538</v>
      </c>
      <c r="T24">
        <v>28.91807212852477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185</v>
      </c>
      <c r="G25">
        <f t="shared" si="5"/>
        <v>150</v>
      </c>
      <c r="H25" s="154"/>
      <c r="I25">
        <f>BRPL_EOD!AI25+BRPL_EOD!AJ25</f>
        <v>42.44</v>
      </c>
      <c r="J25">
        <f>BYPL_EOD!AI25+BYPL_EOD!AJ25</f>
        <v>24.11</v>
      </c>
      <c r="K25">
        <f>MES_EOD!AI25+MES_EOD!AJ25</f>
        <v>9.09</v>
      </c>
      <c r="L25">
        <f>NDMC_EOD!AI25+NDMC_EOD!AJ25</f>
        <v>45.45</v>
      </c>
      <c r="M25">
        <f>TPDDL_EOD!AI25+TPDDL_EOD!AJ25</f>
        <v>28.92</v>
      </c>
      <c r="N25">
        <f t="shared" si="0"/>
        <v>150.01</v>
      </c>
      <c r="O25" s="154">
        <f t="shared" si="1"/>
        <v>-9.9999999999909051E-3</v>
      </c>
      <c r="P25">
        <v>42.437170855276314</v>
      </c>
      <c r="Q25">
        <v>24.10839277381508</v>
      </c>
      <c r="R25">
        <v>9.0893940403973073</v>
      </c>
      <c r="S25">
        <v>45.446970201986538</v>
      </c>
      <c r="T25">
        <v>28.91807212852477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185</v>
      </c>
      <c r="G26">
        <f t="shared" si="5"/>
        <v>150</v>
      </c>
      <c r="H26" s="154"/>
      <c r="I26">
        <f>BRPL_EOD!AI26+BRPL_EOD!AJ26</f>
        <v>42.44</v>
      </c>
      <c r="J26">
        <f>BYPL_EOD!AI26+BYPL_EOD!AJ26</f>
        <v>24.11</v>
      </c>
      <c r="K26">
        <f>MES_EOD!AI26+MES_EOD!AJ26</f>
        <v>9.09</v>
      </c>
      <c r="L26">
        <f>NDMC_EOD!AI26+NDMC_EOD!AJ26</f>
        <v>45.45</v>
      </c>
      <c r="M26">
        <f>TPDDL_EOD!AI26+TPDDL_EOD!AJ26</f>
        <v>28.92</v>
      </c>
      <c r="N26">
        <f t="shared" si="0"/>
        <v>150.01</v>
      </c>
      <c r="O26" s="154">
        <f t="shared" si="1"/>
        <v>-9.9999999999909051E-3</v>
      </c>
      <c r="P26">
        <v>42.437170855276314</v>
      </c>
      <c r="Q26">
        <v>24.10839277381508</v>
      </c>
      <c r="R26">
        <v>9.0893940403973073</v>
      </c>
      <c r="S26">
        <v>45.446970201986538</v>
      </c>
      <c r="T26">
        <v>28.91807212852477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185</v>
      </c>
      <c r="G27">
        <f t="shared" si="5"/>
        <v>150</v>
      </c>
      <c r="H27" s="154"/>
      <c r="I27">
        <f>BRPL_EOD!AI27+BRPL_EOD!AJ27</f>
        <v>42.44</v>
      </c>
      <c r="J27">
        <f>BYPL_EOD!AI27+BYPL_EOD!AJ27</f>
        <v>24.11</v>
      </c>
      <c r="K27">
        <f>MES_EOD!AI27+MES_EOD!AJ27</f>
        <v>9.09</v>
      </c>
      <c r="L27">
        <f>NDMC_EOD!AI27+NDMC_EOD!AJ27</f>
        <v>45.45</v>
      </c>
      <c r="M27">
        <f>TPDDL_EOD!AI27+TPDDL_EOD!AJ27</f>
        <v>28.92</v>
      </c>
      <c r="N27">
        <f t="shared" si="0"/>
        <v>150.01</v>
      </c>
      <c r="O27" s="154">
        <f t="shared" si="1"/>
        <v>-9.9999999999909051E-3</v>
      </c>
      <c r="P27">
        <v>42.437170855276314</v>
      </c>
      <c r="Q27">
        <v>24.10839277381508</v>
      </c>
      <c r="R27">
        <v>9.0893940403973073</v>
      </c>
      <c r="S27">
        <v>45.446970201986538</v>
      </c>
      <c r="T27">
        <v>28.91807212852477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185</v>
      </c>
      <c r="G28">
        <f t="shared" si="5"/>
        <v>150</v>
      </c>
      <c r="H28" s="154"/>
      <c r="I28">
        <f>BRPL_EOD!AI28+BRPL_EOD!AJ28</f>
        <v>42.44</v>
      </c>
      <c r="J28">
        <f>BYPL_EOD!AI28+BYPL_EOD!AJ28</f>
        <v>24.11</v>
      </c>
      <c r="K28">
        <f>MES_EOD!AI28+MES_EOD!AJ28</f>
        <v>9.09</v>
      </c>
      <c r="L28">
        <f>NDMC_EOD!AI28+NDMC_EOD!AJ28</f>
        <v>45.45</v>
      </c>
      <c r="M28">
        <f>TPDDL_EOD!AI28+TPDDL_EOD!AJ28</f>
        <v>28.92</v>
      </c>
      <c r="N28">
        <f t="shared" si="0"/>
        <v>150.01</v>
      </c>
      <c r="O28" s="154">
        <f t="shared" si="1"/>
        <v>-9.9999999999909051E-3</v>
      </c>
      <c r="P28">
        <v>42.437170855276314</v>
      </c>
      <c r="Q28">
        <v>24.10839277381508</v>
      </c>
      <c r="R28">
        <v>9.0893940403973073</v>
      </c>
      <c r="S28">
        <v>45.446970201986538</v>
      </c>
      <c r="T28">
        <v>28.91807212852477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185</v>
      </c>
      <c r="G29">
        <f t="shared" si="5"/>
        <v>150</v>
      </c>
      <c r="H29" s="154"/>
      <c r="I29">
        <f>BRPL_EOD!AI29+BRPL_EOD!AJ29</f>
        <v>42.44</v>
      </c>
      <c r="J29">
        <f>BYPL_EOD!AI29+BYPL_EOD!AJ29</f>
        <v>24.11</v>
      </c>
      <c r="K29">
        <f>MES_EOD!AI29+MES_EOD!AJ29</f>
        <v>9.09</v>
      </c>
      <c r="L29">
        <f>NDMC_EOD!AI29+NDMC_EOD!AJ29</f>
        <v>45.45</v>
      </c>
      <c r="M29">
        <f>TPDDL_EOD!AI29+TPDDL_EOD!AJ29</f>
        <v>28.92</v>
      </c>
      <c r="N29">
        <f t="shared" si="0"/>
        <v>150.01</v>
      </c>
      <c r="O29" s="154">
        <f t="shared" si="1"/>
        <v>-9.9999999999909051E-3</v>
      </c>
      <c r="P29">
        <v>42.437170855276314</v>
      </c>
      <c r="Q29">
        <v>24.10839277381508</v>
      </c>
      <c r="R29">
        <v>9.0893940403973073</v>
      </c>
      <c r="S29">
        <v>45.446970201986538</v>
      </c>
      <c r="T29">
        <v>28.91807212852477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185</v>
      </c>
      <c r="G30">
        <f t="shared" si="5"/>
        <v>150</v>
      </c>
      <c r="H30" s="154"/>
      <c r="I30">
        <f>BRPL_EOD!AI30+BRPL_EOD!AJ30</f>
        <v>42.44</v>
      </c>
      <c r="J30">
        <f>BYPL_EOD!AI30+BYPL_EOD!AJ30</f>
        <v>24.11</v>
      </c>
      <c r="K30">
        <f>MES_EOD!AI30+MES_EOD!AJ30</f>
        <v>9.09</v>
      </c>
      <c r="L30">
        <f>NDMC_EOD!AI30+NDMC_EOD!AJ30</f>
        <v>45.45</v>
      </c>
      <c r="M30">
        <f>TPDDL_EOD!AI30+TPDDL_EOD!AJ30</f>
        <v>28.92</v>
      </c>
      <c r="N30">
        <f t="shared" si="0"/>
        <v>150.01</v>
      </c>
      <c r="O30" s="154">
        <f t="shared" si="1"/>
        <v>-9.9999999999909051E-3</v>
      </c>
      <c r="P30">
        <v>42.437170855276314</v>
      </c>
      <c r="Q30">
        <v>24.10839277381508</v>
      </c>
      <c r="R30">
        <v>9.0893940403973073</v>
      </c>
      <c r="S30">
        <v>45.446970201986538</v>
      </c>
      <c r="T30">
        <v>28.91807212852477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150</v>
      </c>
      <c r="E31">
        <f>PPCL!P31</f>
        <v>0</v>
      </c>
      <c r="F31">
        <f t="shared" si="4"/>
        <v>185</v>
      </c>
      <c r="G31">
        <f t="shared" si="5"/>
        <v>150</v>
      </c>
      <c r="H31" s="154"/>
      <c r="I31">
        <f>BRPL_EOD!AI31+BRPL_EOD!AJ31</f>
        <v>42.44</v>
      </c>
      <c r="J31">
        <f>BYPL_EOD!AI31+BYPL_EOD!AJ31</f>
        <v>24.11</v>
      </c>
      <c r="K31">
        <f>MES_EOD!AI31+MES_EOD!AJ31</f>
        <v>9.09</v>
      </c>
      <c r="L31">
        <f>NDMC_EOD!AI31+NDMC_EOD!AJ31</f>
        <v>45.45</v>
      </c>
      <c r="M31">
        <f>TPDDL_EOD!AI31+TPDDL_EOD!AJ31</f>
        <v>28.92</v>
      </c>
      <c r="N31">
        <f t="shared" si="0"/>
        <v>150.01</v>
      </c>
      <c r="O31" s="154">
        <f t="shared" si="1"/>
        <v>-9.9999999999909051E-3</v>
      </c>
      <c r="P31">
        <v>42.437170855276314</v>
      </c>
      <c r="Q31">
        <v>24.10839277381508</v>
      </c>
      <c r="R31">
        <v>9.0893940403973073</v>
      </c>
      <c r="S31">
        <v>45.446970201986538</v>
      </c>
      <c r="T31">
        <v>28.91807212852477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150</v>
      </c>
      <c r="E32">
        <f>PPCL!P32</f>
        <v>0</v>
      </c>
      <c r="F32">
        <f t="shared" si="4"/>
        <v>185</v>
      </c>
      <c r="G32">
        <f t="shared" si="5"/>
        <v>150</v>
      </c>
      <c r="H32" s="154"/>
      <c r="I32">
        <f>BRPL_EOD!AI32+BRPL_EOD!AJ32</f>
        <v>42.44</v>
      </c>
      <c r="J32">
        <f>BYPL_EOD!AI32+BYPL_EOD!AJ32</f>
        <v>24.11</v>
      </c>
      <c r="K32">
        <f>MES_EOD!AI32+MES_EOD!AJ32</f>
        <v>9.09</v>
      </c>
      <c r="L32">
        <f>NDMC_EOD!AI32+NDMC_EOD!AJ32</f>
        <v>45.45</v>
      </c>
      <c r="M32">
        <f>TPDDL_EOD!AI32+TPDDL_EOD!AJ32</f>
        <v>28.92</v>
      </c>
      <c r="N32">
        <f t="shared" si="0"/>
        <v>150.01</v>
      </c>
      <c r="O32" s="154">
        <f t="shared" si="1"/>
        <v>-9.9999999999909051E-3</v>
      </c>
      <c r="P32">
        <v>42.437170855276314</v>
      </c>
      <c r="Q32">
        <v>24.10839277381508</v>
      </c>
      <c r="R32">
        <v>9.0893940403973073</v>
      </c>
      <c r="S32">
        <v>45.446970201986538</v>
      </c>
      <c r="T32">
        <v>28.91807212852477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150</v>
      </c>
      <c r="E33">
        <f>PPCL!P33</f>
        <v>0</v>
      </c>
      <c r="F33">
        <f t="shared" si="4"/>
        <v>185</v>
      </c>
      <c r="G33">
        <f t="shared" si="5"/>
        <v>150</v>
      </c>
      <c r="H33" s="154"/>
      <c r="I33">
        <f>BRPL_EOD!AI33+BRPL_EOD!AJ33</f>
        <v>42.44</v>
      </c>
      <c r="J33">
        <f>BYPL_EOD!AI33+BYPL_EOD!AJ33</f>
        <v>24.11</v>
      </c>
      <c r="K33">
        <f>MES_EOD!AI33+MES_EOD!AJ33</f>
        <v>9.09</v>
      </c>
      <c r="L33">
        <f>NDMC_EOD!AI33+NDMC_EOD!AJ33</f>
        <v>45.45</v>
      </c>
      <c r="M33">
        <f>TPDDL_EOD!AI33+TPDDL_EOD!AJ33</f>
        <v>28.92</v>
      </c>
      <c r="N33">
        <f t="shared" si="0"/>
        <v>150.01</v>
      </c>
      <c r="O33" s="154">
        <f t="shared" si="1"/>
        <v>-9.9999999999909051E-3</v>
      </c>
      <c r="P33">
        <v>42.437170855276314</v>
      </c>
      <c r="Q33">
        <v>24.10839277381508</v>
      </c>
      <c r="R33">
        <v>9.0893940403973073</v>
      </c>
      <c r="S33">
        <v>45.446970201986538</v>
      </c>
      <c r="T33">
        <v>28.91807212852477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150</v>
      </c>
      <c r="E34">
        <f>PPCL!P34</f>
        <v>0</v>
      </c>
      <c r="F34">
        <f t="shared" si="4"/>
        <v>185</v>
      </c>
      <c r="G34">
        <f t="shared" si="5"/>
        <v>150</v>
      </c>
      <c r="H34" s="154"/>
      <c r="I34">
        <f>BRPL_EOD!AI34+BRPL_EOD!AJ34</f>
        <v>42.44</v>
      </c>
      <c r="J34">
        <f>BYPL_EOD!AI34+BYPL_EOD!AJ34</f>
        <v>24.11</v>
      </c>
      <c r="K34">
        <f>MES_EOD!AI34+MES_EOD!AJ34</f>
        <v>9.09</v>
      </c>
      <c r="L34">
        <f>NDMC_EOD!AI34+NDMC_EOD!AJ34</f>
        <v>45.45</v>
      </c>
      <c r="M34">
        <f>TPDDL_EOD!AI34+TPDDL_EOD!AJ34</f>
        <v>28.92</v>
      </c>
      <c r="N34">
        <f t="shared" si="0"/>
        <v>150.01</v>
      </c>
      <c r="O34" s="154">
        <f t="shared" si="1"/>
        <v>-9.9999999999909051E-3</v>
      </c>
      <c r="P34">
        <v>42.437170855276314</v>
      </c>
      <c r="Q34">
        <v>24.10839277381508</v>
      </c>
      <c r="R34">
        <v>9.0893940403973073</v>
      </c>
      <c r="S34">
        <v>45.446970201986538</v>
      </c>
      <c r="T34">
        <v>28.91807212852477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180</v>
      </c>
      <c r="G35">
        <f t="shared" si="5"/>
        <v>150</v>
      </c>
      <c r="H35" s="154"/>
      <c r="I35">
        <f>BRPL_EOD!AI35+BRPL_EOD!AJ35</f>
        <v>42.44</v>
      </c>
      <c r="J35">
        <f>BYPL_EOD!AI35+BYPL_EOD!AJ35</f>
        <v>24.11</v>
      </c>
      <c r="K35">
        <f>MES_EOD!AI35+MES_EOD!AJ35</f>
        <v>9.09</v>
      </c>
      <c r="L35">
        <f>NDMC_EOD!AI35+NDMC_EOD!AJ35</f>
        <v>45.45</v>
      </c>
      <c r="M35">
        <f>TPDDL_EOD!AI35+TPDDL_EOD!AJ35</f>
        <v>28.92</v>
      </c>
      <c r="N35">
        <f t="shared" si="0"/>
        <v>150.01</v>
      </c>
      <c r="O35" s="154">
        <f t="shared" si="1"/>
        <v>-9.9999999999909051E-3</v>
      </c>
      <c r="P35">
        <v>42.437170855276314</v>
      </c>
      <c r="Q35">
        <v>24.10839277381508</v>
      </c>
      <c r="R35">
        <v>9.0893940403973073</v>
      </c>
      <c r="S35">
        <v>45.446970201986538</v>
      </c>
      <c r="T35">
        <v>28.91807212852477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180</v>
      </c>
      <c r="G36">
        <f t="shared" si="5"/>
        <v>150</v>
      </c>
      <c r="H36" s="154"/>
      <c r="I36">
        <f>BRPL_EOD!AI36+BRPL_EOD!AJ36</f>
        <v>42.44</v>
      </c>
      <c r="J36">
        <f>BYPL_EOD!AI36+BYPL_EOD!AJ36</f>
        <v>24.11</v>
      </c>
      <c r="K36">
        <f>MES_EOD!AI36+MES_EOD!AJ36</f>
        <v>9.09</v>
      </c>
      <c r="L36">
        <f>NDMC_EOD!AI36+NDMC_EOD!AJ36</f>
        <v>45.45</v>
      </c>
      <c r="M36">
        <f>TPDDL_EOD!AI36+TPDDL_EOD!AJ36</f>
        <v>28.92</v>
      </c>
      <c r="N36">
        <f t="shared" si="0"/>
        <v>150.01</v>
      </c>
      <c r="O36" s="154">
        <f t="shared" si="1"/>
        <v>-9.9999999999909051E-3</v>
      </c>
      <c r="P36">
        <v>42.437170855276314</v>
      </c>
      <c r="Q36">
        <v>24.10839277381508</v>
      </c>
      <c r="R36">
        <v>9.0893940403973073</v>
      </c>
      <c r="S36">
        <v>45.446970201986538</v>
      </c>
      <c r="T36">
        <v>28.91807212852477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180</v>
      </c>
      <c r="G37">
        <f t="shared" si="5"/>
        <v>150</v>
      </c>
      <c r="H37" s="154"/>
      <c r="I37">
        <f>BRPL_EOD!AI37+BRPL_EOD!AJ37</f>
        <v>42.44</v>
      </c>
      <c r="J37">
        <f>BYPL_EOD!AI37+BYPL_EOD!AJ37</f>
        <v>24.11</v>
      </c>
      <c r="K37">
        <f>MES_EOD!AI37+MES_EOD!AJ37</f>
        <v>9.09</v>
      </c>
      <c r="L37">
        <f>NDMC_EOD!AI37+NDMC_EOD!AJ37</f>
        <v>45.45</v>
      </c>
      <c r="M37">
        <f>TPDDL_EOD!AI37+TPDDL_EOD!AJ37</f>
        <v>28.92</v>
      </c>
      <c r="N37">
        <f t="shared" si="0"/>
        <v>150.01</v>
      </c>
      <c r="O37" s="154">
        <f t="shared" si="1"/>
        <v>-9.9999999999909051E-3</v>
      </c>
      <c r="P37">
        <v>42.437170855276314</v>
      </c>
      <c r="Q37">
        <v>24.10839277381508</v>
      </c>
      <c r="R37">
        <v>9.0893940403973073</v>
      </c>
      <c r="S37">
        <v>45.446970201986538</v>
      </c>
      <c r="T37">
        <v>28.91807212852477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180</v>
      </c>
      <c r="G38">
        <f t="shared" si="5"/>
        <v>150</v>
      </c>
      <c r="H38" s="154"/>
      <c r="I38">
        <f>BRPL_EOD!AI38+BRPL_EOD!AJ38</f>
        <v>42.44</v>
      </c>
      <c r="J38">
        <f>BYPL_EOD!AI38+BYPL_EOD!AJ38</f>
        <v>24.11</v>
      </c>
      <c r="K38">
        <f>MES_EOD!AI38+MES_EOD!AJ38</f>
        <v>9.09</v>
      </c>
      <c r="L38">
        <f>NDMC_EOD!AI38+NDMC_EOD!AJ38</f>
        <v>45.45</v>
      </c>
      <c r="M38">
        <f>TPDDL_EOD!AI38+TPDDL_EOD!AJ38</f>
        <v>28.92</v>
      </c>
      <c r="N38">
        <f t="shared" si="0"/>
        <v>150.01</v>
      </c>
      <c r="O38" s="154">
        <f t="shared" si="1"/>
        <v>-9.9999999999909051E-3</v>
      </c>
      <c r="P38">
        <v>42.437170855276314</v>
      </c>
      <c r="Q38">
        <v>24.10839277381508</v>
      </c>
      <c r="R38">
        <v>9.0893940403973073</v>
      </c>
      <c r="S38">
        <v>45.446970201986538</v>
      </c>
      <c r="T38">
        <v>28.91807212852477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180</v>
      </c>
      <c r="G39">
        <f t="shared" si="5"/>
        <v>150</v>
      </c>
      <c r="H39" s="154"/>
      <c r="I39">
        <f>BRPL_EOD!AI39+BRPL_EOD!AJ39</f>
        <v>42.44</v>
      </c>
      <c r="J39">
        <f>BYPL_EOD!AI39+BYPL_EOD!AJ39</f>
        <v>24.11</v>
      </c>
      <c r="K39">
        <f>MES_EOD!AI39+MES_EOD!AJ39</f>
        <v>9.09</v>
      </c>
      <c r="L39">
        <f>NDMC_EOD!AI39+NDMC_EOD!AJ39</f>
        <v>45.45</v>
      </c>
      <c r="M39">
        <f>TPDDL_EOD!AI39+TPDDL_EOD!AJ39</f>
        <v>28.92</v>
      </c>
      <c r="N39">
        <f t="shared" si="0"/>
        <v>150.01</v>
      </c>
      <c r="O39" s="154">
        <f t="shared" si="1"/>
        <v>-9.9999999999909051E-3</v>
      </c>
      <c r="P39">
        <v>42.437170855276314</v>
      </c>
      <c r="Q39">
        <v>24.10839277381508</v>
      </c>
      <c r="R39">
        <v>9.0893940403973073</v>
      </c>
      <c r="S39">
        <v>45.446970201986538</v>
      </c>
      <c r="T39">
        <v>28.91807212852477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150</v>
      </c>
      <c r="E40">
        <f>PPCL!P40</f>
        <v>0</v>
      </c>
      <c r="F40">
        <f t="shared" si="4"/>
        <v>180</v>
      </c>
      <c r="G40">
        <f t="shared" si="5"/>
        <v>150</v>
      </c>
      <c r="H40" s="154"/>
      <c r="I40">
        <f>BRPL_EOD!AI40+BRPL_EOD!AJ40</f>
        <v>42.44</v>
      </c>
      <c r="J40">
        <f>BYPL_EOD!AI40+BYPL_EOD!AJ40</f>
        <v>24.11</v>
      </c>
      <c r="K40">
        <f>MES_EOD!AI40+MES_EOD!AJ40</f>
        <v>9.09</v>
      </c>
      <c r="L40">
        <f>NDMC_EOD!AI40+NDMC_EOD!AJ40</f>
        <v>45.45</v>
      </c>
      <c r="M40">
        <f>TPDDL_EOD!AI40+TPDDL_EOD!AJ40</f>
        <v>28.92</v>
      </c>
      <c r="N40">
        <f t="shared" si="0"/>
        <v>150.01</v>
      </c>
      <c r="O40" s="154">
        <f t="shared" si="1"/>
        <v>-9.9999999999909051E-3</v>
      </c>
      <c r="P40">
        <v>42.437170855276314</v>
      </c>
      <c r="Q40">
        <v>24.10839277381508</v>
      </c>
      <c r="R40">
        <v>9.0893940403973073</v>
      </c>
      <c r="S40">
        <v>45.446970201986538</v>
      </c>
      <c r="T40">
        <v>28.91807212852477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150</v>
      </c>
      <c r="E41">
        <f>PPCL!P41</f>
        <v>0</v>
      </c>
      <c r="F41">
        <f t="shared" si="4"/>
        <v>180</v>
      </c>
      <c r="G41">
        <f t="shared" si="5"/>
        <v>150</v>
      </c>
      <c r="H41" s="154"/>
      <c r="I41">
        <f>BRPL_EOD!AI41+BRPL_EOD!AJ41</f>
        <v>42.44</v>
      </c>
      <c r="J41">
        <f>BYPL_EOD!AI41+BYPL_EOD!AJ41</f>
        <v>24.11</v>
      </c>
      <c r="K41">
        <f>MES_EOD!AI41+MES_EOD!AJ41</f>
        <v>9.09</v>
      </c>
      <c r="L41">
        <f>NDMC_EOD!AI41+NDMC_EOD!AJ41</f>
        <v>45.45</v>
      </c>
      <c r="M41">
        <f>TPDDL_EOD!AI41+TPDDL_EOD!AJ41</f>
        <v>28.92</v>
      </c>
      <c r="N41">
        <f t="shared" si="0"/>
        <v>150.01</v>
      </c>
      <c r="O41" s="154">
        <f t="shared" si="1"/>
        <v>-9.9999999999909051E-3</v>
      </c>
      <c r="P41">
        <v>42.437170855276314</v>
      </c>
      <c r="Q41">
        <v>24.10839277381508</v>
      </c>
      <c r="R41">
        <v>9.0893940403973073</v>
      </c>
      <c r="S41">
        <v>45.446970201986538</v>
      </c>
      <c r="T41">
        <v>28.91807212852477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180</v>
      </c>
      <c r="G42">
        <f t="shared" si="5"/>
        <v>150</v>
      </c>
      <c r="H42" s="154"/>
      <c r="I42">
        <f>BRPL_EOD!AI42+BRPL_EOD!AJ42</f>
        <v>42.44</v>
      </c>
      <c r="J42">
        <f>BYPL_EOD!AI42+BYPL_EOD!AJ42</f>
        <v>24.11</v>
      </c>
      <c r="K42">
        <f>MES_EOD!AI42+MES_EOD!AJ42</f>
        <v>9.09</v>
      </c>
      <c r="L42">
        <f>NDMC_EOD!AI42+NDMC_EOD!AJ42</f>
        <v>45.45</v>
      </c>
      <c r="M42">
        <f>TPDDL_EOD!AI42+TPDDL_EOD!AJ42</f>
        <v>28.92</v>
      </c>
      <c r="N42">
        <f t="shared" si="0"/>
        <v>150.01</v>
      </c>
      <c r="O42" s="154">
        <f t="shared" si="1"/>
        <v>-9.9999999999909051E-3</v>
      </c>
      <c r="P42">
        <v>42.437170855276314</v>
      </c>
      <c r="Q42">
        <v>24.10839277381508</v>
      </c>
      <c r="R42">
        <v>9.0893940403973073</v>
      </c>
      <c r="S42">
        <v>45.446970201986538</v>
      </c>
      <c r="T42">
        <v>28.91807212852477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150</v>
      </c>
      <c r="E43">
        <f>PPCL!P43</f>
        <v>0</v>
      </c>
      <c r="F43">
        <f t="shared" si="4"/>
        <v>180</v>
      </c>
      <c r="G43">
        <f t="shared" si="5"/>
        <v>150</v>
      </c>
      <c r="H43" s="154"/>
      <c r="I43">
        <f>BRPL_EOD!AI43+BRPL_EOD!AJ43</f>
        <v>42.44</v>
      </c>
      <c r="J43">
        <f>BYPL_EOD!AI43+BYPL_EOD!AJ43</f>
        <v>24.11</v>
      </c>
      <c r="K43">
        <f>MES_EOD!AI43+MES_EOD!AJ43</f>
        <v>9.09</v>
      </c>
      <c r="L43">
        <f>NDMC_EOD!AI43+NDMC_EOD!AJ43</f>
        <v>45.45</v>
      </c>
      <c r="M43">
        <f>TPDDL_EOD!AI43+TPDDL_EOD!AJ43</f>
        <v>28.92</v>
      </c>
      <c r="N43">
        <f t="shared" si="0"/>
        <v>150.01</v>
      </c>
      <c r="O43" s="154">
        <f t="shared" si="1"/>
        <v>-9.9999999999909051E-3</v>
      </c>
      <c r="P43">
        <v>42.437170855276314</v>
      </c>
      <c r="Q43">
        <v>24.10839277381508</v>
      </c>
      <c r="R43">
        <v>9.0893940403973073</v>
      </c>
      <c r="S43">
        <v>45.446970201986538</v>
      </c>
      <c r="T43">
        <v>28.91807212852477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150</v>
      </c>
      <c r="E44">
        <f>PPCL!P44</f>
        <v>0</v>
      </c>
      <c r="F44">
        <f t="shared" si="4"/>
        <v>180</v>
      </c>
      <c r="G44">
        <f t="shared" si="5"/>
        <v>150</v>
      </c>
      <c r="H44" s="154"/>
      <c r="I44">
        <f>BRPL_EOD!AI44+BRPL_EOD!AJ44</f>
        <v>42.44</v>
      </c>
      <c r="J44">
        <f>BYPL_EOD!AI44+BYPL_EOD!AJ44</f>
        <v>24.11</v>
      </c>
      <c r="K44">
        <f>MES_EOD!AI44+MES_EOD!AJ44</f>
        <v>9.09</v>
      </c>
      <c r="L44">
        <f>NDMC_EOD!AI44+NDMC_EOD!AJ44</f>
        <v>45.45</v>
      </c>
      <c r="M44">
        <f>TPDDL_EOD!AI44+TPDDL_EOD!AJ44</f>
        <v>28.92</v>
      </c>
      <c r="N44">
        <f t="shared" si="0"/>
        <v>150.01</v>
      </c>
      <c r="O44" s="154">
        <f t="shared" si="1"/>
        <v>-9.9999999999909051E-3</v>
      </c>
      <c r="P44">
        <v>42.437170855276314</v>
      </c>
      <c r="Q44">
        <v>24.10839277381508</v>
      </c>
      <c r="R44">
        <v>9.0893940403973073</v>
      </c>
      <c r="S44">
        <v>45.446970201986538</v>
      </c>
      <c r="T44">
        <v>28.91807212852477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150</v>
      </c>
      <c r="E45">
        <f>PPCL!P45</f>
        <v>0</v>
      </c>
      <c r="F45">
        <f t="shared" si="4"/>
        <v>180</v>
      </c>
      <c r="G45">
        <f t="shared" si="5"/>
        <v>150</v>
      </c>
      <c r="H45" s="154"/>
      <c r="I45">
        <f>BRPL_EOD!AI45+BRPL_EOD!AJ45</f>
        <v>42.44</v>
      </c>
      <c r="J45">
        <f>BYPL_EOD!AI45+BYPL_EOD!AJ45</f>
        <v>24.11</v>
      </c>
      <c r="K45">
        <f>MES_EOD!AI45+MES_EOD!AJ45</f>
        <v>9.09</v>
      </c>
      <c r="L45">
        <f>NDMC_EOD!AI45+NDMC_EOD!AJ45</f>
        <v>45.45</v>
      </c>
      <c r="M45">
        <f>TPDDL_EOD!AI45+TPDDL_EOD!AJ45</f>
        <v>28.92</v>
      </c>
      <c r="N45">
        <f t="shared" si="0"/>
        <v>150.01</v>
      </c>
      <c r="O45" s="154">
        <f t="shared" si="1"/>
        <v>-9.9999999999909051E-3</v>
      </c>
      <c r="P45">
        <v>42.437170855276314</v>
      </c>
      <c r="Q45">
        <v>24.10839277381508</v>
      </c>
      <c r="R45">
        <v>9.0893940403973073</v>
      </c>
      <c r="S45">
        <v>45.446970201986538</v>
      </c>
      <c r="T45">
        <v>28.91807212852477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150</v>
      </c>
      <c r="E46">
        <f>PPCL!P46</f>
        <v>0</v>
      </c>
      <c r="F46">
        <f t="shared" si="4"/>
        <v>180</v>
      </c>
      <c r="G46">
        <f t="shared" si="5"/>
        <v>150</v>
      </c>
      <c r="H46" s="154"/>
      <c r="I46">
        <f>BRPL_EOD!AI46+BRPL_EOD!AJ46</f>
        <v>42.43</v>
      </c>
      <c r="J46">
        <f>BYPL_EOD!AI46+BYPL_EOD!AJ46</f>
        <v>24.11</v>
      </c>
      <c r="K46">
        <f>MES_EOD!AI46+MES_EOD!AJ46</f>
        <v>9.09</v>
      </c>
      <c r="L46">
        <f>NDMC_EOD!AI46+NDMC_EOD!AJ46</f>
        <v>45.45</v>
      </c>
      <c r="M46">
        <f>TPDDL_EOD!AI46+TPDDL_EOD!AJ46</f>
        <v>28.92</v>
      </c>
      <c r="N46">
        <f t="shared" si="0"/>
        <v>150</v>
      </c>
      <c r="O46" s="154">
        <f t="shared" si="1"/>
        <v>0</v>
      </c>
      <c r="P46">
        <v>42.43</v>
      </c>
      <c r="Q46">
        <v>24.11</v>
      </c>
      <c r="R46">
        <v>9.09</v>
      </c>
      <c r="S46">
        <v>45.45</v>
      </c>
      <c r="T46">
        <v>28.92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180</v>
      </c>
      <c r="G47">
        <f t="shared" si="5"/>
        <v>30</v>
      </c>
      <c r="H47" s="154"/>
      <c r="I47">
        <f>BRPL_EOD!AI47+BRPL_EOD!AJ47</f>
        <v>9.07</v>
      </c>
      <c r="J47">
        <f>BYPL_EOD!AI47+BYPL_EOD!AJ47</f>
        <v>6.63</v>
      </c>
      <c r="K47">
        <f>MES_EOD!AI47+MES_EOD!AJ47</f>
        <v>0</v>
      </c>
      <c r="L47">
        <f>NDMC_EOD!AI47+NDMC_EOD!AJ47</f>
        <v>12.1</v>
      </c>
      <c r="M47">
        <f>TPDDL_EOD!AI47+TPDDL_EOD!AJ47</f>
        <v>2.2000000000000002</v>
      </c>
      <c r="N47">
        <f t="shared" si="0"/>
        <v>29.999999999999996</v>
      </c>
      <c r="O47" s="154">
        <f t="shared" si="1"/>
        <v>0</v>
      </c>
      <c r="P47">
        <v>9.0700000000000021</v>
      </c>
      <c r="Q47">
        <v>6.6300000000000008</v>
      </c>
      <c r="R47">
        <v>0</v>
      </c>
      <c r="S47">
        <v>12.100000000000001</v>
      </c>
      <c r="T47">
        <v>2.2000000000000006</v>
      </c>
      <c r="U47" s="156">
        <f t="shared" si="2"/>
        <v>30.000000000000004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180</v>
      </c>
      <c r="G48">
        <f t="shared" si="5"/>
        <v>30</v>
      </c>
      <c r="H48" s="154"/>
      <c r="I48">
        <f>BRPL_EOD!AI48+BRPL_EOD!AJ48</f>
        <v>9.07</v>
      </c>
      <c r="J48">
        <f>BYPL_EOD!AI48+BYPL_EOD!AJ48</f>
        <v>6.63</v>
      </c>
      <c r="K48">
        <f>MES_EOD!AI48+MES_EOD!AJ48</f>
        <v>0</v>
      </c>
      <c r="L48">
        <f>NDMC_EOD!AI48+NDMC_EOD!AJ48</f>
        <v>12.1</v>
      </c>
      <c r="M48">
        <f>TPDDL_EOD!AI48+TPDDL_EOD!AJ48</f>
        <v>2.2000000000000002</v>
      </c>
      <c r="N48">
        <f t="shared" si="0"/>
        <v>29.999999999999996</v>
      </c>
      <c r="O48" s="154">
        <f t="shared" si="1"/>
        <v>0</v>
      </c>
      <c r="P48">
        <v>9.0700000000000021</v>
      </c>
      <c r="Q48">
        <v>6.6300000000000008</v>
      </c>
      <c r="R48">
        <v>0</v>
      </c>
      <c r="S48">
        <v>12.100000000000001</v>
      </c>
      <c r="T48">
        <v>2.2000000000000006</v>
      </c>
      <c r="U48" s="156">
        <f t="shared" si="2"/>
        <v>30.000000000000004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180</v>
      </c>
      <c r="G49">
        <f t="shared" si="5"/>
        <v>30</v>
      </c>
      <c r="H49" s="154"/>
      <c r="I49">
        <f>BRPL_EOD!AI49+BRPL_EOD!AJ49</f>
        <v>10.91</v>
      </c>
      <c r="J49">
        <f>BYPL_EOD!AI49+BYPL_EOD!AJ49</f>
        <v>1.89</v>
      </c>
      <c r="K49">
        <f>MES_EOD!AI49+MES_EOD!AJ49</f>
        <v>0</v>
      </c>
      <c r="L49">
        <f>NDMC_EOD!AI49+NDMC_EOD!AJ49</f>
        <v>14.55</v>
      </c>
      <c r="M49">
        <f>TPDDL_EOD!AI49+TPDDL_EOD!AJ49</f>
        <v>2.65</v>
      </c>
      <c r="N49">
        <f t="shared" si="0"/>
        <v>30</v>
      </c>
      <c r="O49" s="154">
        <f t="shared" si="1"/>
        <v>0</v>
      </c>
      <c r="P49">
        <v>10.91</v>
      </c>
      <c r="Q49">
        <v>1.89</v>
      </c>
      <c r="R49">
        <v>0</v>
      </c>
      <c r="S49">
        <v>14.55</v>
      </c>
      <c r="T49">
        <v>2.65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180</v>
      </c>
      <c r="G50">
        <f t="shared" si="5"/>
        <v>30</v>
      </c>
      <c r="H50" s="154"/>
      <c r="I50">
        <f>BRPL_EOD!AI50+BRPL_EOD!AJ50</f>
        <v>10.91</v>
      </c>
      <c r="J50">
        <f>BYPL_EOD!AI50+BYPL_EOD!AJ50</f>
        <v>1.89</v>
      </c>
      <c r="K50">
        <f>MES_EOD!AI50+MES_EOD!AJ50</f>
        <v>0</v>
      </c>
      <c r="L50">
        <f>NDMC_EOD!AI50+NDMC_EOD!AJ50</f>
        <v>14.55</v>
      </c>
      <c r="M50">
        <f>TPDDL_EOD!AI50+TPDDL_EOD!AJ50</f>
        <v>2.65</v>
      </c>
      <c r="N50">
        <f t="shared" si="0"/>
        <v>30</v>
      </c>
      <c r="O50" s="154">
        <f t="shared" si="1"/>
        <v>0</v>
      </c>
      <c r="P50">
        <v>10.91</v>
      </c>
      <c r="Q50">
        <v>1.89</v>
      </c>
      <c r="R50">
        <v>0</v>
      </c>
      <c r="S50">
        <v>14.55</v>
      </c>
      <c r="T50">
        <v>2.65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160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160</v>
      </c>
      <c r="G51">
        <f t="shared" si="5"/>
        <v>30</v>
      </c>
      <c r="H51" s="154"/>
      <c r="I51">
        <f>BRPL_EOD!AI51+BRPL_EOD!AJ51</f>
        <v>10.91</v>
      </c>
      <c r="J51">
        <f>BYPL_EOD!AI51+BYPL_EOD!AJ51</f>
        <v>1.89</v>
      </c>
      <c r="K51">
        <f>MES_EOD!AI51+MES_EOD!AJ51</f>
        <v>0</v>
      </c>
      <c r="L51">
        <f>NDMC_EOD!AI51+NDMC_EOD!AJ51</f>
        <v>14.55</v>
      </c>
      <c r="M51">
        <f>TPDDL_EOD!AI51+TPDDL_EOD!AJ51</f>
        <v>2.65</v>
      </c>
      <c r="N51">
        <f t="shared" si="0"/>
        <v>30</v>
      </c>
      <c r="O51" s="154">
        <f t="shared" si="1"/>
        <v>0</v>
      </c>
      <c r="P51">
        <v>10.91</v>
      </c>
      <c r="Q51">
        <v>1.89</v>
      </c>
      <c r="R51">
        <v>0</v>
      </c>
      <c r="S51">
        <v>14.55</v>
      </c>
      <c r="T51">
        <v>2.65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160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160</v>
      </c>
      <c r="G52">
        <f t="shared" si="5"/>
        <v>30</v>
      </c>
      <c r="H52" s="154"/>
      <c r="I52">
        <f>BRPL_EOD!AI52+BRPL_EOD!AJ52</f>
        <v>10.91</v>
      </c>
      <c r="J52">
        <f>BYPL_EOD!AI52+BYPL_EOD!AJ52</f>
        <v>1.89</v>
      </c>
      <c r="K52">
        <f>MES_EOD!AI52+MES_EOD!AJ52</f>
        <v>0</v>
      </c>
      <c r="L52">
        <f>NDMC_EOD!AI52+NDMC_EOD!AJ52</f>
        <v>14.55</v>
      </c>
      <c r="M52">
        <f>TPDDL_EOD!AI52+TPDDL_EOD!AJ52</f>
        <v>2.65</v>
      </c>
      <c r="N52">
        <f t="shared" si="0"/>
        <v>30</v>
      </c>
      <c r="O52" s="154">
        <f t="shared" si="1"/>
        <v>0</v>
      </c>
      <c r="P52">
        <v>10.91</v>
      </c>
      <c r="Q52">
        <v>1.89</v>
      </c>
      <c r="R52">
        <v>0</v>
      </c>
      <c r="S52">
        <v>14.55</v>
      </c>
      <c r="T52">
        <v>2.65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160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160</v>
      </c>
      <c r="G53">
        <f t="shared" si="5"/>
        <v>30</v>
      </c>
      <c r="H53" s="154"/>
      <c r="I53">
        <f>BRPL_EOD!AI53+BRPL_EOD!AJ53</f>
        <v>10.91</v>
      </c>
      <c r="J53">
        <f>BYPL_EOD!AI53+BYPL_EOD!AJ53</f>
        <v>1.89</v>
      </c>
      <c r="K53">
        <f>MES_EOD!AI53+MES_EOD!AJ53</f>
        <v>0</v>
      </c>
      <c r="L53">
        <f>NDMC_EOD!AI53+NDMC_EOD!AJ53</f>
        <v>14.55</v>
      </c>
      <c r="M53">
        <f>TPDDL_EOD!AI53+TPDDL_EOD!AJ53</f>
        <v>2.65</v>
      </c>
      <c r="N53">
        <f t="shared" si="0"/>
        <v>30</v>
      </c>
      <c r="O53" s="154">
        <f t="shared" si="1"/>
        <v>0</v>
      </c>
      <c r="P53">
        <v>10.91</v>
      </c>
      <c r="Q53">
        <v>1.89</v>
      </c>
      <c r="R53">
        <v>0</v>
      </c>
      <c r="S53">
        <v>14.55</v>
      </c>
      <c r="T53">
        <v>2.65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160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160</v>
      </c>
      <c r="G54">
        <f t="shared" si="5"/>
        <v>30</v>
      </c>
      <c r="H54" s="154"/>
      <c r="I54">
        <f>BRPL_EOD!AI54+BRPL_EOD!AJ54</f>
        <v>10.91</v>
      </c>
      <c r="J54">
        <f>BYPL_EOD!AI54+BYPL_EOD!AJ54</f>
        <v>1.89</v>
      </c>
      <c r="K54">
        <f>MES_EOD!AI54+MES_EOD!AJ54</f>
        <v>0</v>
      </c>
      <c r="L54">
        <f>NDMC_EOD!AI54+NDMC_EOD!AJ54</f>
        <v>14.55</v>
      </c>
      <c r="M54">
        <f>TPDDL_EOD!AI54+TPDDL_EOD!AJ54</f>
        <v>2.65</v>
      </c>
      <c r="N54">
        <f t="shared" si="0"/>
        <v>30</v>
      </c>
      <c r="O54" s="154">
        <f t="shared" si="1"/>
        <v>0</v>
      </c>
      <c r="P54">
        <v>10.91</v>
      </c>
      <c r="Q54">
        <v>1.89</v>
      </c>
      <c r="R54">
        <v>0</v>
      </c>
      <c r="S54">
        <v>14.55</v>
      </c>
      <c r="T54">
        <v>2.65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160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160</v>
      </c>
      <c r="G55">
        <f t="shared" si="5"/>
        <v>30</v>
      </c>
      <c r="H55" s="154"/>
      <c r="I55">
        <f>BRPL_EOD!AI55+BRPL_EOD!AJ55</f>
        <v>10.91</v>
      </c>
      <c r="J55">
        <f>BYPL_EOD!AI55+BYPL_EOD!AJ55</f>
        <v>1.89</v>
      </c>
      <c r="K55">
        <f>MES_EOD!AI55+MES_EOD!AJ55</f>
        <v>0</v>
      </c>
      <c r="L55">
        <f>NDMC_EOD!AI55+NDMC_EOD!AJ55</f>
        <v>14.55</v>
      </c>
      <c r="M55">
        <f>TPDDL_EOD!AI55+TPDDL_EOD!AJ55</f>
        <v>2.65</v>
      </c>
      <c r="N55">
        <f t="shared" si="0"/>
        <v>30</v>
      </c>
      <c r="O55" s="154">
        <f t="shared" si="1"/>
        <v>0</v>
      </c>
      <c r="P55">
        <v>10.91</v>
      </c>
      <c r="Q55">
        <v>1.89</v>
      </c>
      <c r="R55">
        <v>0</v>
      </c>
      <c r="S55">
        <v>14.55</v>
      </c>
      <c r="T55">
        <v>2.65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160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160</v>
      </c>
      <c r="G56">
        <f t="shared" si="5"/>
        <v>30</v>
      </c>
      <c r="H56" s="154"/>
      <c r="I56">
        <f>BRPL_EOD!AI56+BRPL_EOD!AJ56</f>
        <v>10.91</v>
      </c>
      <c r="J56">
        <f>BYPL_EOD!AI56+BYPL_EOD!AJ56</f>
        <v>1.89</v>
      </c>
      <c r="K56">
        <f>MES_EOD!AI56+MES_EOD!AJ56</f>
        <v>0</v>
      </c>
      <c r="L56">
        <f>NDMC_EOD!AI56+NDMC_EOD!AJ56</f>
        <v>14.55</v>
      </c>
      <c r="M56">
        <f>TPDDL_EOD!AI56+TPDDL_EOD!AJ56</f>
        <v>2.65</v>
      </c>
      <c r="N56">
        <f t="shared" si="0"/>
        <v>30</v>
      </c>
      <c r="O56" s="154">
        <f t="shared" si="1"/>
        <v>0</v>
      </c>
      <c r="P56">
        <v>10.91</v>
      </c>
      <c r="Q56">
        <v>1.89</v>
      </c>
      <c r="R56">
        <v>0</v>
      </c>
      <c r="S56">
        <v>14.55</v>
      </c>
      <c r="T56">
        <v>2.65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160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160</v>
      </c>
      <c r="G57">
        <f t="shared" si="5"/>
        <v>30</v>
      </c>
      <c r="H57" s="154"/>
      <c r="I57">
        <f>BRPL_EOD!AI57+BRPL_EOD!AJ57</f>
        <v>10.91</v>
      </c>
      <c r="J57">
        <f>BYPL_EOD!AI57+BYPL_EOD!AJ57</f>
        <v>1.89</v>
      </c>
      <c r="K57">
        <f>MES_EOD!AI57+MES_EOD!AJ57</f>
        <v>0</v>
      </c>
      <c r="L57">
        <f>NDMC_EOD!AI57+NDMC_EOD!AJ57</f>
        <v>14.55</v>
      </c>
      <c r="M57">
        <f>TPDDL_EOD!AI57+TPDDL_EOD!AJ57</f>
        <v>2.65</v>
      </c>
      <c r="N57">
        <f t="shared" si="0"/>
        <v>30</v>
      </c>
      <c r="O57" s="154">
        <f t="shared" si="1"/>
        <v>0</v>
      </c>
      <c r="P57">
        <v>10.91</v>
      </c>
      <c r="Q57">
        <v>1.89</v>
      </c>
      <c r="R57">
        <v>0</v>
      </c>
      <c r="S57">
        <v>14.55</v>
      </c>
      <c r="T57">
        <v>2.65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160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160</v>
      </c>
      <c r="G58">
        <f t="shared" si="5"/>
        <v>30</v>
      </c>
      <c r="H58" s="154"/>
      <c r="I58">
        <f>BRPL_EOD!AI58+BRPL_EOD!AJ58</f>
        <v>10.91</v>
      </c>
      <c r="J58">
        <f>BYPL_EOD!AI58+BYPL_EOD!AJ58</f>
        <v>1.89</v>
      </c>
      <c r="K58">
        <f>MES_EOD!AI58+MES_EOD!AJ58</f>
        <v>0</v>
      </c>
      <c r="L58">
        <f>NDMC_EOD!AI58+NDMC_EOD!AJ58</f>
        <v>14.55</v>
      </c>
      <c r="M58">
        <f>TPDDL_EOD!AI58+TPDDL_EOD!AJ58</f>
        <v>2.65</v>
      </c>
      <c r="N58">
        <f t="shared" si="0"/>
        <v>30</v>
      </c>
      <c r="O58" s="154">
        <f t="shared" si="1"/>
        <v>0</v>
      </c>
      <c r="P58">
        <v>10.91</v>
      </c>
      <c r="Q58">
        <v>1.89</v>
      </c>
      <c r="R58">
        <v>0</v>
      </c>
      <c r="S58">
        <v>14.55</v>
      </c>
      <c r="T58">
        <v>2.65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160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160</v>
      </c>
      <c r="G59">
        <f t="shared" si="5"/>
        <v>30</v>
      </c>
      <c r="H59" s="154"/>
      <c r="I59">
        <f>BRPL_EOD!AI59+BRPL_EOD!AJ59</f>
        <v>10.91</v>
      </c>
      <c r="J59">
        <f>BYPL_EOD!AI59+BYPL_EOD!AJ59</f>
        <v>1.89</v>
      </c>
      <c r="K59">
        <f>MES_EOD!AI59+MES_EOD!AJ59</f>
        <v>0</v>
      </c>
      <c r="L59">
        <f>NDMC_EOD!AI59+NDMC_EOD!AJ59</f>
        <v>14.55</v>
      </c>
      <c r="M59">
        <f>TPDDL_EOD!AI59+TPDDL_EOD!AJ59</f>
        <v>2.65</v>
      </c>
      <c r="N59">
        <f t="shared" si="0"/>
        <v>30</v>
      </c>
      <c r="O59" s="154">
        <f t="shared" si="1"/>
        <v>0</v>
      </c>
      <c r="P59">
        <v>10.91</v>
      </c>
      <c r="Q59">
        <v>1.89</v>
      </c>
      <c r="R59">
        <v>0</v>
      </c>
      <c r="S59">
        <v>14.55</v>
      </c>
      <c r="T59">
        <v>2.65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160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160</v>
      </c>
      <c r="G60">
        <f t="shared" si="5"/>
        <v>30</v>
      </c>
      <c r="H60" s="154"/>
      <c r="I60">
        <f>BRPL_EOD!AI60+BRPL_EOD!AJ60</f>
        <v>10.91</v>
      </c>
      <c r="J60">
        <f>BYPL_EOD!AI60+BYPL_EOD!AJ60</f>
        <v>1.89</v>
      </c>
      <c r="K60">
        <f>MES_EOD!AI60+MES_EOD!AJ60</f>
        <v>0</v>
      </c>
      <c r="L60">
        <f>NDMC_EOD!AI60+NDMC_EOD!AJ60</f>
        <v>14.55</v>
      </c>
      <c r="M60">
        <f>TPDDL_EOD!AI60+TPDDL_EOD!AJ60</f>
        <v>2.65</v>
      </c>
      <c r="N60">
        <f t="shared" si="0"/>
        <v>30</v>
      </c>
      <c r="O60" s="154">
        <f t="shared" si="1"/>
        <v>0</v>
      </c>
      <c r="P60">
        <v>10.91</v>
      </c>
      <c r="Q60">
        <v>1.89</v>
      </c>
      <c r="R60">
        <v>0</v>
      </c>
      <c r="S60">
        <v>14.55</v>
      </c>
      <c r="T60">
        <v>2.65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160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160</v>
      </c>
      <c r="G61">
        <f t="shared" si="5"/>
        <v>30</v>
      </c>
      <c r="H61" s="154"/>
      <c r="I61">
        <f>BRPL_EOD!AI61+BRPL_EOD!AJ61</f>
        <v>10.91</v>
      </c>
      <c r="J61">
        <f>BYPL_EOD!AI61+BYPL_EOD!AJ61</f>
        <v>1.89</v>
      </c>
      <c r="K61">
        <f>MES_EOD!AI61+MES_EOD!AJ61</f>
        <v>0</v>
      </c>
      <c r="L61">
        <f>NDMC_EOD!AI61+NDMC_EOD!AJ61</f>
        <v>14.55</v>
      </c>
      <c r="M61">
        <f>TPDDL_EOD!AI61+TPDDL_EOD!AJ61</f>
        <v>2.65</v>
      </c>
      <c r="N61">
        <f t="shared" si="0"/>
        <v>30</v>
      </c>
      <c r="O61" s="154">
        <f t="shared" si="1"/>
        <v>0</v>
      </c>
      <c r="P61">
        <v>10.91</v>
      </c>
      <c r="Q61">
        <v>1.89</v>
      </c>
      <c r="R61">
        <v>0</v>
      </c>
      <c r="S61">
        <v>14.55</v>
      </c>
      <c r="T61">
        <v>2.65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160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160</v>
      </c>
      <c r="G62">
        <f t="shared" si="5"/>
        <v>30</v>
      </c>
      <c r="H62" s="154"/>
      <c r="I62">
        <f>BRPL_EOD!AI62+BRPL_EOD!AJ62</f>
        <v>10.91</v>
      </c>
      <c r="J62">
        <f>BYPL_EOD!AI62+BYPL_EOD!AJ62</f>
        <v>1.89</v>
      </c>
      <c r="K62">
        <f>MES_EOD!AI62+MES_EOD!AJ62</f>
        <v>0</v>
      </c>
      <c r="L62">
        <f>NDMC_EOD!AI62+NDMC_EOD!AJ62</f>
        <v>14.55</v>
      </c>
      <c r="M62">
        <f>TPDDL_EOD!AI62+TPDDL_EOD!AJ62</f>
        <v>2.65</v>
      </c>
      <c r="N62">
        <f t="shared" si="0"/>
        <v>30</v>
      </c>
      <c r="O62" s="154">
        <f t="shared" si="1"/>
        <v>0</v>
      </c>
      <c r="P62">
        <v>10.91</v>
      </c>
      <c r="Q62">
        <v>1.89</v>
      </c>
      <c r="R62">
        <v>0</v>
      </c>
      <c r="S62">
        <v>14.55</v>
      </c>
      <c r="T62">
        <v>2.65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160</v>
      </c>
      <c r="C63">
        <f>PPCL!E63</f>
        <v>0</v>
      </c>
      <c r="D63">
        <f>PPCL!O63</f>
        <v>34</v>
      </c>
      <c r="E63">
        <f>PPCL!P63</f>
        <v>0</v>
      </c>
      <c r="F63">
        <f t="shared" si="4"/>
        <v>160</v>
      </c>
      <c r="G63">
        <f t="shared" si="5"/>
        <v>34</v>
      </c>
      <c r="H63" s="154"/>
      <c r="I63">
        <f>BRPL_EOD!AI63+BRPL_EOD!AJ63</f>
        <v>12.37</v>
      </c>
      <c r="J63">
        <f>BYPL_EOD!AI63+BYPL_EOD!AJ63</f>
        <v>2.14</v>
      </c>
      <c r="K63">
        <f>MES_EOD!AI63+MES_EOD!AJ63</f>
        <v>0</v>
      </c>
      <c r="L63">
        <f>NDMC_EOD!AI63+NDMC_EOD!AJ63</f>
        <v>16.489999999999998</v>
      </c>
      <c r="M63">
        <f>TPDDL_EOD!AI63+TPDDL_EOD!AJ63</f>
        <v>3</v>
      </c>
      <c r="N63">
        <f t="shared" si="0"/>
        <v>34</v>
      </c>
      <c r="O63" s="154">
        <f t="shared" si="1"/>
        <v>0</v>
      </c>
      <c r="P63">
        <v>12.37</v>
      </c>
      <c r="Q63">
        <v>2.14</v>
      </c>
      <c r="R63">
        <v>0</v>
      </c>
      <c r="S63">
        <v>16.489999999999998</v>
      </c>
      <c r="T63">
        <v>3</v>
      </c>
      <c r="U63" s="156">
        <f t="shared" si="2"/>
        <v>34</v>
      </c>
      <c r="V63" s="154">
        <f t="shared" si="3"/>
        <v>0</v>
      </c>
    </row>
    <row r="64" spans="1:22">
      <c r="A64" t="s">
        <v>106</v>
      </c>
      <c r="B64">
        <f>PPCL!D64</f>
        <v>160</v>
      </c>
      <c r="C64">
        <f>PPCL!E64</f>
        <v>0</v>
      </c>
      <c r="D64">
        <f>PPCL!O64</f>
        <v>34</v>
      </c>
      <c r="E64">
        <f>PPCL!P64</f>
        <v>0</v>
      </c>
      <c r="F64">
        <f t="shared" si="4"/>
        <v>160</v>
      </c>
      <c r="G64">
        <f t="shared" si="5"/>
        <v>34</v>
      </c>
      <c r="H64" s="154"/>
      <c r="I64">
        <f>BRPL_EOD!AI64+BRPL_EOD!AJ64</f>
        <v>12.37</v>
      </c>
      <c r="J64">
        <f>BYPL_EOD!AI64+BYPL_EOD!AJ64</f>
        <v>2.14</v>
      </c>
      <c r="K64">
        <f>MES_EOD!AI64+MES_EOD!AJ64</f>
        <v>0</v>
      </c>
      <c r="L64">
        <f>NDMC_EOD!AI64+NDMC_EOD!AJ64</f>
        <v>16.489999999999998</v>
      </c>
      <c r="M64">
        <f>TPDDL_EOD!AI64+TPDDL_EOD!AJ64</f>
        <v>3</v>
      </c>
      <c r="N64">
        <f t="shared" si="0"/>
        <v>34</v>
      </c>
      <c r="O64" s="154">
        <f t="shared" si="1"/>
        <v>0</v>
      </c>
      <c r="P64">
        <v>12.37</v>
      </c>
      <c r="Q64">
        <v>2.14</v>
      </c>
      <c r="R64">
        <v>0</v>
      </c>
      <c r="S64">
        <v>16.489999999999998</v>
      </c>
      <c r="T64">
        <v>3</v>
      </c>
      <c r="U64" s="156">
        <f t="shared" si="2"/>
        <v>34</v>
      </c>
      <c r="V64" s="154">
        <f t="shared" si="3"/>
        <v>0</v>
      </c>
    </row>
    <row r="65" spans="1:22">
      <c r="A65" t="s">
        <v>107</v>
      </c>
      <c r="B65">
        <f>PPCL!D65</f>
        <v>160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160</v>
      </c>
      <c r="G65">
        <f t="shared" si="5"/>
        <v>36</v>
      </c>
      <c r="H65" s="154"/>
      <c r="I65">
        <f>BRPL_EOD!AI65+BRPL_EOD!AJ65</f>
        <v>13.1</v>
      </c>
      <c r="J65">
        <f>BYPL_EOD!AI65+BYPL_EOD!AJ65</f>
        <v>2.27</v>
      </c>
      <c r="K65">
        <f>MES_EOD!AI65+MES_EOD!AJ65</f>
        <v>0</v>
      </c>
      <c r="L65">
        <f>NDMC_EOD!AI65+NDMC_EOD!AJ65</f>
        <v>17.46</v>
      </c>
      <c r="M65">
        <f>TPDDL_EOD!AI65+TPDDL_EOD!AJ65</f>
        <v>3.18</v>
      </c>
      <c r="N65">
        <f t="shared" si="0"/>
        <v>36.01</v>
      </c>
      <c r="O65" s="154">
        <f t="shared" si="1"/>
        <v>-9.9999999999980105E-3</v>
      </c>
      <c r="P65">
        <v>13.096362121632881</v>
      </c>
      <c r="Q65">
        <v>2.2693696195501252</v>
      </c>
      <c r="R65">
        <v>0</v>
      </c>
      <c r="S65">
        <v>17.455151346848101</v>
      </c>
      <c r="T65">
        <v>3.1791169119688978</v>
      </c>
      <c r="U65" s="156">
        <f t="shared" si="2"/>
        <v>36.000000000000007</v>
      </c>
      <c r="V65" s="154">
        <f t="shared" si="3"/>
        <v>0</v>
      </c>
    </row>
    <row r="66" spans="1:22">
      <c r="A66" t="s">
        <v>108</v>
      </c>
      <c r="B66">
        <f>PPCL!D66</f>
        <v>160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160</v>
      </c>
      <c r="G66">
        <f t="shared" si="5"/>
        <v>36</v>
      </c>
      <c r="H66" s="154"/>
      <c r="I66">
        <f>BRPL_EOD!AI66+BRPL_EOD!AJ66</f>
        <v>13.1</v>
      </c>
      <c r="J66">
        <f>BYPL_EOD!AI66+BYPL_EOD!AJ66</f>
        <v>2.27</v>
      </c>
      <c r="K66">
        <f>MES_EOD!AI66+MES_EOD!AJ66</f>
        <v>0</v>
      </c>
      <c r="L66">
        <f>NDMC_EOD!AI66+NDMC_EOD!AJ66</f>
        <v>17.46</v>
      </c>
      <c r="M66">
        <f>TPDDL_EOD!AI66+TPDDL_EOD!AJ66</f>
        <v>3.18</v>
      </c>
      <c r="N66">
        <f t="shared" si="0"/>
        <v>36.01</v>
      </c>
      <c r="O66" s="154">
        <f t="shared" si="1"/>
        <v>-9.9999999999980105E-3</v>
      </c>
      <c r="P66">
        <v>13.096362121632881</v>
      </c>
      <c r="Q66">
        <v>2.2693696195501252</v>
      </c>
      <c r="R66">
        <v>0</v>
      </c>
      <c r="S66">
        <v>17.455151346848101</v>
      </c>
      <c r="T66">
        <v>3.1791169119688978</v>
      </c>
      <c r="U66" s="156">
        <f t="shared" si="2"/>
        <v>36.000000000000007</v>
      </c>
      <c r="V66" s="154">
        <f t="shared" si="3"/>
        <v>0</v>
      </c>
    </row>
    <row r="67" spans="1:22">
      <c r="A67" t="s">
        <v>109</v>
      </c>
      <c r="B67">
        <f>PPCL!D67</f>
        <v>160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160</v>
      </c>
      <c r="G67">
        <f t="shared" si="5"/>
        <v>36</v>
      </c>
      <c r="H67" s="154"/>
      <c r="I67">
        <f>BRPL_EOD!AI67+BRPL_EOD!AJ67</f>
        <v>13.1</v>
      </c>
      <c r="J67">
        <f>BYPL_EOD!AI67+BYPL_EOD!AJ67</f>
        <v>2.27</v>
      </c>
      <c r="K67">
        <f>MES_EOD!AI67+MES_EOD!AJ67</f>
        <v>0</v>
      </c>
      <c r="L67">
        <f>NDMC_EOD!AI67+NDMC_EOD!AJ67</f>
        <v>17.46</v>
      </c>
      <c r="M67">
        <f>TPDDL_EOD!AI67+TPDDL_EOD!AJ67</f>
        <v>3.18</v>
      </c>
      <c r="N67">
        <f t="shared" ref="N67:N98" si="6">SUM(I67:M67)</f>
        <v>36.01</v>
      </c>
      <c r="O67" s="154">
        <f t="shared" ref="O67:O98" si="7">G67-N67</f>
        <v>-9.9999999999980105E-3</v>
      </c>
      <c r="P67">
        <v>13.096362121632881</v>
      </c>
      <c r="Q67">
        <v>2.2693696195501252</v>
      </c>
      <c r="R67">
        <v>0</v>
      </c>
      <c r="S67">
        <v>17.455151346848101</v>
      </c>
      <c r="T67">
        <v>3.1791169119688978</v>
      </c>
      <c r="U67" s="156">
        <f t="shared" ref="U67:U98" si="8">SUM(P67:T67)</f>
        <v>36.000000000000007</v>
      </c>
      <c r="V67" s="154">
        <f t="shared" ref="V67:V99" si="9">G67-U67</f>
        <v>0</v>
      </c>
    </row>
    <row r="68" spans="1:22">
      <c r="A68" t="s">
        <v>110</v>
      </c>
      <c r="B68">
        <f>PPCL!D68</f>
        <v>160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160</v>
      </c>
      <c r="G68">
        <f t="shared" ref="G68:G98" si="11">D68+E68</f>
        <v>36</v>
      </c>
      <c r="H68" s="154"/>
      <c r="I68">
        <f>BRPL_EOD!AI68+BRPL_EOD!AJ68</f>
        <v>13.1</v>
      </c>
      <c r="J68">
        <f>BYPL_EOD!AI68+BYPL_EOD!AJ68</f>
        <v>2.27</v>
      </c>
      <c r="K68">
        <f>MES_EOD!AI68+MES_EOD!AJ68</f>
        <v>0</v>
      </c>
      <c r="L68">
        <f>NDMC_EOD!AI68+NDMC_EOD!AJ68</f>
        <v>17.46</v>
      </c>
      <c r="M68">
        <f>TPDDL_EOD!AI68+TPDDL_EOD!AJ68</f>
        <v>3.18</v>
      </c>
      <c r="N68">
        <f t="shared" si="6"/>
        <v>36.01</v>
      </c>
      <c r="O68" s="154">
        <f t="shared" si="7"/>
        <v>-9.9999999999980105E-3</v>
      </c>
      <c r="P68">
        <v>13.096362121632881</v>
      </c>
      <c r="Q68">
        <v>2.2693696195501252</v>
      </c>
      <c r="R68">
        <v>0</v>
      </c>
      <c r="S68">
        <v>17.455151346848101</v>
      </c>
      <c r="T68">
        <v>3.1791169119688978</v>
      </c>
      <c r="U68" s="156">
        <f t="shared" si="8"/>
        <v>36.000000000000007</v>
      </c>
      <c r="V68" s="154">
        <f t="shared" si="9"/>
        <v>0</v>
      </c>
    </row>
    <row r="69" spans="1:22">
      <c r="A69" t="s">
        <v>111</v>
      </c>
      <c r="B69">
        <f>PPCL!D69</f>
        <v>160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160</v>
      </c>
      <c r="G69">
        <f t="shared" si="11"/>
        <v>36</v>
      </c>
      <c r="H69" s="154"/>
      <c r="I69">
        <f>BRPL_EOD!AI69+BRPL_EOD!AJ69</f>
        <v>13.1</v>
      </c>
      <c r="J69">
        <f>BYPL_EOD!AI69+BYPL_EOD!AJ69</f>
        <v>2.27</v>
      </c>
      <c r="K69">
        <f>MES_EOD!AI69+MES_EOD!AJ69</f>
        <v>0</v>
      </c>
      <c r="L69">
        <f>NDMC_EOD!AI69+NDMC_EOD!AJ69</f>
        <v>17.46</v>
      </c>
      <c r="M69">
        <f>TPDDL_EOD!AI69+TPDDL_EOD!AJ69</f>
        <v>3.18</v>
      </c>
      <c r="N69">
        <f t="shared" si="6"/>
        <v>36.01</v>
      </c>
      <c r="O69" s="154">
        <f t="shared" si="7"/>
        <v>-9.9999999999980105E-3</v>
      </c>
      <c r="P69">
        <v>13.096362121632881</v>
      </c>
      <c r="Q69">
        <v>2.2693696195501252</v>
      </c>
      <c r="R69">
        <v>0</v>
      </c>
      <c r="S69">
        <v>17.455151346848101</v>
      </c>
      <c r="T69">
        <v>3.1791169119688978</v>
      </c>
      <c r="U69" s="156">
        <f t="shared" si="8"/>
        <v>36.000000000000007</v>
      </c>
      <c r="V69" s="154">
        <f t="shared" si="9"/>
        <v>0</v>
      </c>
    </row>
    <row r="70" spans="1:22">
      <c r="A70" t="s">
        <v>112</v>
      </c>
      <c r="B70">
        <f>PPCL!D70</f>
        <v>160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160</v>
      </c>
      <c r="G70">
        <f t="shared" si="11"/>
        <v>36</v>
      </c>
      <c r="H70" s="154"/>
      <c r="I70">
        <f>BRPL_EOD!AI70+BRPL_EOD!AJ70</f>
        <v>13.1</v>
      </c>
      <c r="J70">
        <f>BYPL_EOD!AI70+BYPL_EOD!AJ70</f>
        <v>2.27</v>
      </c>
      <c r="K70">
        <f>MES_EOD!AI70+MES_EOD!AJ70</f>
        <v>0</v>
      </c>
      <c r="L70">
        <f>NDMC_EOD!AI70+NDMC_EOD!AJ70</f>
        <v>17.46</v>
      </c>
      <c r="M70">
        <f>TPDDL_EOD!AI70+TPDDL_EOD!AJ70</f>
        <v>3.18</v>
      </c>
      <c r="N70">
        <f t="shared" si="6"/>
        <v>36.01</v>
      </c>
      <c r="O70" s="154">
        <f t="shared" si="7"/>
        <v>-9.9999999999980105E-3</v>
      </c>
      <c r="P70">
        <v>13.096362121632881</v>
      </c>
      <c r="Q70">
        <v>2.2693696195501252</v>
      </c>
      <c r="R70">
        <v>0</v>
      </c>
      <c r="S70">
        <v>17.455151346848101</v>
      </c>
      <c r="T70">
        <v>3.1791169119688978</v>
      </c>
      <c r="U70" s="156">
        <f t="shared" si="8"/>
        <v>36.000000000000007</v>
      </c>
      <c r="V70" s="154">
        <f t="shared" si="9"/>
        <v>0</v>
      </c>
    </row>
    <row r="71" spans="1:22">
      <c r="A71" t="s">
        <v>113</v>
      </c>
      <c r="B71">
        <f>PPCL!D71</f>
        <v>160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160</v>
      </c>
      <c r="G71">
        <f t="shared" si="11"/>
        <v>36</v>
      </c>
      <c r="H71" s="154"/>
      <c r="I71">
        <f>BRPL_EOD!AI71+BRPL_EOD!AJ71</f>
        <v>13.1</v>
      </c>
      <c r="J71">
        <f>BYPL_EOD!AI71+BYPL_EOD!AJ71</f>
        <v>2.27</v>
      </c>
      <c r="K71">
        <f>MES_EOD!AI71+MES_EOD!AJ71</f>
        <v>0</v>
      </c>
      <c r="L71">
        <f>NDMC_EOD!AI71+NDMC_EOD!AJ71</f>
        <v>17.46</v>
      </c>
      <c r="M71">
        <f>TPDDL_EOD!AI71+TPDDL_EOD!AJ71</f>
        <v>3.18</v>
      </c>
      <c r="N71">
        <f t="shared" si="6"/>
        <v>36.01</v>
      </c>
      <c r="O71" s="154">
        <f t="shared" si="7"/>
        <v>-9.9999999999980105E-3</v>
      </c>
      <c r="P71">
        <v>13.096362121632881</v>
      </c>
      <c r="Q71">
        <v>2.2693696195501252</v>
      </c>
      <c r="R71">
        <v>0</v>
      </c>
      <c r="S71">
        <v>17.455151346848101</v>
      </c>
      <c r="T71">
        <v>3.1791169119688978</v>
      </c>
      <c r="U71" s="156">
        <f t="shared" si="8"/>
        <v>36.000000000000007</v>
      </c>
      <c r="V71" s="154">
        <f t="shared" si="9"/>
        <v>0</v>
      </c>
    </row>
    <row r="72" spans="1:22">
      <c r="A72" t="s">
        <v>114</v>
      </c>
      <c r="B72">
        <f>PPCL!D72</f>
        <v>160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160</v>
      </c>
      <c r="G72">
        <f t="shared" si="11"/>
        <v>36</v>
      </c>
      <c r="H72" s="154"/>
      <c r="I72">
        <f>BRPL_EOD!AI72+BRPL_EOD!AJ72</f>
        <v>13.1</v>
      </c>
      <c r="J72">
        <f>BYPL_EOD!AI72+BYPL_EOD!AJ72</f>
        <v>2.27</v>
      </c>
      <c r="K72">
        <f>MES_EOD!AI72+MES_EOD!AJ72</f>
        <v>0</v>
      </c>
      <c r="L72">
        <f>NDMC_EOD!AI72+NDMC_EOD!AJ72</f>
        <v>17.46</v>
      </c>
      <c r="M72">
        <f>TPDDL_EOD!AI72+TPDDL_EOD!AJ72</f>
        <v>3.18</v>
      </c>
      <c r="N72">
        <f t="shared" si="6"/>
        <v>36.01</v>
      </c>
      <c r="O72" s="154">
        <f t="shared" si="7"/>
        <v>-9.9999999999980105E-3</v>
      </c>
      <c r="P72">
        <v>13.096362121632881</v>
      </c>
      <c r="Q72">
        <v>2.2693696195501252</v>
      </c>
      <c r="R72">
        <v>0</v>
      </c>
      <c r="S72">
        <v>17.455151346848101</v>
      </c>
      <c r="T72">
        <v>3.1791169119688978</v>
      </c>
      <c r="U72" s="156">
        <f t="shared" si="8"/>
        <v>36.000000000000007</v>
      </c>
      <c r="V72" s="154">
        <f t="shared" si="9"/>
        <v>0</v>
      </c>
    </row>
    <row r="73" spans="1:22">
      <c r="A73" t="s">
        <v>115</v>
      </c>
      <c r="B73">
        <f>PPCL!D73</f>
        <v>160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160</v>
      </c>
      <c r="G73">
        <f t="shared" si="11"/>
        <v>36</v>
      </c>
      <c r="H73" s="154"/>
      <c r="I73">
        <f>BRPL_EOD!AI73+BRPL_EOD!AJ73</f>
        <v>13.1</v>
      </c>
      <c r="J73">
        <f>BYPL_EOD!AI73+BYPL_EOD!AJ73</f>
        <v>2.27</v>
      </c>
      <c r="K73">
        <f>MES_EOD!AI73+MES_EOD!AJ73</f>
        <v>0</v>
      </c>
      <c r="L73">
        <f>NDMC_EOD!AI73+NDMC_EOD!AJ73</f>
        <v>17.46</v>
      </c>
      <c r="M73">
        <f>TPDDL_EOD!AI73+TPDDL_EOD!AJ73</f>
        <v>3.18</v>
      </c>
      <c r="N73">
        <f t="shared" si="6"/>
        <v>36.01</v>
      </c>
      <c r="O73" s="154">
        <f t="shared" si="7"/>
        <v>-9.9999999999980105E-3</v>
      </c>
      <c r="P73">
        <v>13.096362121632881</v>
      </c>
      <c r="Q73">
        <v>2.2693696195501252</v>
      </c>
      <c r="R73">
        <v>0</v>
      </c>
      <c r="S73">
        <v>17.455151346848101</v>
      </c>
      <c r="T73">
        <v>3.1791169119688978</v>
      </c>
      <c r="U73" s="156">
        <f t="shared" si="8"/>
        <v>36.000000000000007</v>
      </c>
      <c r="V73" s="154">
        <f t="shared" si="9"/>
        <v>0</v>
      </c>
    </row>
    <row r="74" spans="1:22">
      <c r="A74" t="s">
        <v>116</v>
      </c>
      <c r="B74">
        <f>PPCL!D74</f>
        <v>160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160</v>
      </c>
      <c r="G74">
        <f t="shared" si="11"/>
        <v>36</v>
      </c>
      <c r="H74" s="154"/>
      <c r="I74">
        <f>BRPL_EOD!AI74+BRPL_EOD!AJ74</f>
        <v>25.43</v>
      </c>
      <c r="J74">
        <f>BYPL_EOD!AI74+BYPL_EOD!AJ74</f>
        <v>4.4000000000000004</v>
      </c>
      <c r="K74">
        <f>MES_EOD!AI74+MES_EOD!AJ74</f>
        <v>0</v>
      </c>
      <c r="L74">
        <f>NDMC_EOD!AI74+NDMC_EOD!AJ74</f>
        <v>0</v>
      </c>
      <c r="M74">
        <f>TPDDL_EOD!AI74+TPDDL_EOD!AJ74</f>
        <v>6.17</v>
      </c>
      <c r="N74">
        <f t="shared" si="6"/>
        <v>36</v>
      </c>
      <c r="O74" s="154">
        <f t="shared" si="7"/>
        <v>0</v>
      </c>
      <c r="P74">
        <v>25.43</v>
      </c>
      <c r="Q74">
        <v>4.4000000000000004</v>
      </c>
      <c r="R74">
        <v>0</v>
      </c>
      <c r="S74">
        <v>0</v>
      </c>
      <c r="T74">
        <v>6.17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170</v>
      </c>
      <c r="G75">
        <f t="shared" si="11"/>
        <v>36</v>
      </c>
      <c r="H75" s="154"/>
      <c r="I75">
        <f>BRPL_EOD!AI75+BRPL_EOD!AJ75</f>
        <v>25.43</v>
      </c>
      <c r="J75">
        <f>BYPL_EOD!AI75+BYPL_EOD!AJ75</f>
        <v>4.4000000000000004</v>
      </c>
      <c r="K75">
        <f>MES_EOD!AI75+MES_EOD!AJ75</f>
        <v>0</v>
      </c>
      <c r="L75">
        <f>NDMC_EOD!AI75+NDMC_EOD!AJ75</f>
        <v>0</v>
      </c>
      <c r="M75">
        <f>TPDDL_EOD!AI75+TPDDL_EOD!AJ75</f>
        <v>6.17</v>
      </c>
      <c r="N75">
        <f t="shared" si="6"/>
        <v>36</v>
      </c>
      <c r="O75" s="154">
        <f t="shared" si="7"/>
        <v>0</v>
      </c>
      <c r="P75">
        <v>25.43</v>
      </c>
      <c r="Q75">
        <v>4.4000000000000004</v>
      </c>
      <c r="R75">
        <v>0</v>
      </c>
      <c r="S75">
        <v>0</v>
      </c>
      <c r="T75">
        <v>6.17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170</v>
      </c>
      <c r="G76">
        <f t="shared" si="11"/>
        <v>36</v>
      </c>
      <c r="H76" s="154"/>
      <c r="I76">
        <f>BRPL_EOD!AI76+BRPL_EOD!AJ76</f>
        <v>25.43</v>
      </c>
      <c r="J76">
        <f>BYPL_EOD!AI76+BYPL_EOD!AJ76</f>
        <v>4.4000000000000004</v>
      </c>
      <c r="K76">
        <f>MES_EOD!AI76+MES_EOD!AJ76</f>
        <v>0</v>
      </c>
      <c r="L76">
        <f>NDMC_EOD!AI76+NDMC_EOD!AJ76</f>
        <v>0</v>
      </c>
      <c r="M76">
        <f>TPDDL_EOD!AI76+TPDDL_EOD!AJ76</f>
        <v>6.17</v>
      </c>
      <c r="N76">
        <f t="shared" si="6"/>
        <v>36</v>
      </c>
      <c r="O76" s="154">
        <f t="shared" si="7"/>
        <v>0</v>
      </c>
      <c r="P76">
        <v>25.43</v>
      </c>
      <c r="Q76">
        <v>4.4000000000000004</v>
      </c>
      <c r="R76">
        <v>0</v>
      </c>
      <c r="S76">
        <v>0</v>
      </c>
      <c r="T76">
        <v>6.17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170</v>
      </c>
      <c r="G77">
        <f t="shared" si="11"/>
        <v>36</v>
      </c>
      <c r="H77" s="154"/>
      <c r="I77">
        <f>BRPL_EOD!AI77+BRPL_EOD!AJ77</f>
        <v>25.43</v>
      </c>
      <c r="J77">
        <f>BYPL_EOD!AI77+BYPL_EOD!AJ77</f>
        <v>4.4000000000000004</v>
      </c>
      <c r="K77">
        <f>MES_EOD!AI77+MES_EOD!AJ77</f>
        <v>0</v>
      </c>
      <c r="L77">
        <f>NDMC_EOD!AI77+NDMC_EOD!AJ77</f>
        <v>0</v>
      </c>
      <c r="M77">
        <f>TPDDL_EOD!AI77+TPDDL_EOD!AJ77</f>
        <v>6.17</v>
      </c>
      <c r="N77">
        <f t="shared" si="6"/>
        <v>36</v>
      </c>
      <c r="O77" s="154">
        <f t="shared" si="7"/>
        <v>0</v>
      </c>
      <c r="P77">
        <v>25.43</v>
      </c>
      <c r="Q77">
        <v>4.4000000000000004</v>
      </c>
      <c r="R77">
        <v>0</v>
      </c>
      <c r="S77">
        <v>0</v>
      </c>
      <c r="T77">
        <v>6.17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38</v>
      </c>
      <c r="E78">
        <f>PPCL!P78</f>
        <v>0</v>
      </c>
      <c r="F78">
        <f t="shared" si="10"/>
        <v>170</v>
      </c>
      <c r="G78">
        <f t="shared" si="11"/>
        <v>38</v>
      </c>
      <c r="H78" s="154"/>
      <c r="I78">
        <f>BRPL_EOD!AI78+BRPL_EOD!AJ78</f>
        <v>26.85</v>
      </c>
      <c r="J78">
        <f>BYPL_EOD!AI78+BYPL_EOD!AJ78</f>
        <v>4.6500000000000004</v>
      </c>
      <c r="K78">
        <f>MES_EOD!AI78+MES_EOD!AJ78</f>
        <v>0</v>
      </c>
      <c r="L78">
        <f>NDMC_EOD!AI78+NDMC_EOD!AJ78</f>
        <v>0</v>
      </c>
      <c r="M78">
        <f>TPDDL_EOD!AI78+TPDDL_EOD!AJ78</f>
        <v>6.51</v>
      </c>
      <c r="N78">
        <f t="shared" si="6"/>
        <v>38.01</v>
      </c>
      <c r="O78" s="154">
        <f t="shared" si="7"/>
        <v>-9.9999999999980105E-3</v>
      </c>
      <c r="P78">
        <v>26.842936069455408</v>
      </c>
      <c r="Q78">
        <v>4.6487766377269146</v>
      </c>
      <c r="R78">
        <v>0</v>
      </c>
      <c r="S78">
        <v>0</v>
      </c>
      <c r="T78">
        <v>6.5082872928176796</v>
      </c>
      <c r="U78" s="156">
        <f t="shared" si="8"/>
        <v>38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38</v>
      </c>
      <c r="E79">
        <f>PPCL!P79</f>
        <v>0</v>
      </c>
      <c r="F79">
        <f t="shared" si="10"/>
        <v>170</v>
      </c>
      <c r="G79">
        <f t="shared" si="11"/>
        <v>38</v>
      </c>
      <c r="H79" s="154"/>
      <c r="I79">
        <f>BRPL_EOD!AI79+BRPL_EOD!AJ79</f>
        <v>26.85</v>
      </c>
      <c r="J79">
        <f>BYPL_EOD!AI79+BYPL_EOD!AJ79</f>
        <v>4.6500000000000004</v>
      </c>
      <c r="K79">
        <f>MES_EOD!AI79+MES_EOD!AJ79</f>
        <v>0</v>
      </c>
      <c r="L79">
        <f>NDMC_EOD!AI79+NDMC_EOD!AJ79</f>
        <v>0</v>
      </c>
      <c r="M79">
        <f>TPDDL_EOD!AI79+TPDDL_EOD!AJ79</f>
        <v>6.51</v>
      </c>
      <c r="N79">
        <f t="shared" si="6"/>
        <v>38.01</v>
      </c>
      <c r="O79" s="154">
        <f t="shared" si="7"/>
        <v>-9.9999999999980105E-3</v>
      </c>
      <c r="P79">
        <v>26.842936069455408</v>
      </c>
      <c r="Q79">
        <v>4.6487766377269146</v>
      </c>
      <c r="R79">
        <v>0</v>
      </c>
      <c r="S79">
        <v>0</v>
      </c>
      <c r="T79">
        <v>6.5082872928176796</v>
      </c>
      <c r="U79" s="156">
        <f t="shared" si="8"/>
        <v>38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38</v>
      </c>
      <c r="E80">
        <f>PPCL!P80</f>
        <v>0</v>
      </c>
      <c r="F80">
        <f t="shared" si="10"/>
        <v>170</v>
      </c>
      <c r="G80">
        <f t="shared" si="11"/>
        <v>38</v>
      </c>
      <c r="H80" s="154"/>
      <c r="I80">
        <f>BRPL_EOD!AI80+BRPL_EOD!AJ80</f>
        <v>26.85</v>
      </c>
      <c r="J80">
        <f>BYPL_EOD!AI80+BYPL_EOD!AJ80</f>
        <v>4.6500000000000004</v>
      </c>
      <c r="K80">
        <f>MES_EOD!AI80+MES_EOD!AJ80</f>
        <v>0</v>
      </c>
      <c r="L80">
        <f>NDMC_EOD!AI80+NDMC_EOD!AJ80</f>
        <v>0</v>
      </c>
      <c r="M80">
        <f>TPDDL_EOD!AI80+TPDDL_EOD!AJ80</f>
        <v>6.51</v>
      </c>
      <c r="N80">
        <f t="shared" si="6"/>
        <v>38.01</v>
      </c>
      <c r="O80" s="154">
        <f t="shared" si="7"/>
        <v>-9.9999999999980105E-3</v>
      </c>
      <c r="P80">
        <v>26.842936069455408</v>
      </c>
      <c r="Q80">
        <v>4.6487766377269146</v>
      </c>
      <c r="R80">
        <v>0</v>
      </c>
      <c r="S80">
        <v>0</v>
      </c>
      <c r="T80">
        <v>6.5082872928176796</v>
      </c>
      <c r="U80" s="156">
        <f t="shared" si="8"/>
        <v>38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38</v>
      </c>
      <c r="E81">
        <f>PPCL!P81</f>
        <v>0</v>
      </c>
      <c r="F81">
        <f t="shared" si="10"/>
        <v>170</v>
      </c>
      <c r="G81">
        <f t="shared" si="11"/>
        <v>38</v>
      </c>
      <c r="H81" s="154"/>
      <c r="I81">
        <f>BRPL_EOD!AI81+BRPL_EOD!AJ81</f>
        <v>26.85</v>
      </c>
      <c r="J81">
        <f>BYPL_EOD!AI81+BYPL_EOD!AJ81</f>
        <v>4.6500000000000004</v>
      </c>
      <c r="K81">
        <f>MES_EOD!AI81+MES_EOD!AJ81</f>
        <v>0</v>
      </c>
      <c r="L81">
        <f>NDMC_EOD!AI81+NDMC_EOD!AJ81</f>
        <v>0</v>
      </c>
      <c r="M81">
        <f>TPDDL_EOD!AI81+TPDDL_EOD!AJ81</f>
        <v>6.51</v>
      </c>
      <c r="N81">
        <f t="shared" si="6"/>
        <v>38.01</v>
      </c>
      <c r="O81" s="154">
        <f t="shared" si="7"/>
        <v>-9.9999999999980105E-3</v>
      </c>
      <c r="P81">
        <v>26.842936069455408</v>
      </c>
      <c r="Q81">
        <v>4.6487766377269146</v>
      </c>
      <c r="R81">
        <v>0</v>
      </c>
      <c r="S81">
        <v>0</v>
      </c>
      <c r="T81">
        <v>6.5082872928176796</v>
      </c>
      <c r="U81" s="156">
        <f t="shared" si="8"/>
        <v>38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38</v>
      </c>
      <c r="E82">
        <f>PPCL!P82</f>
        <v>0</v>
      </c>
      <c r="F82">
        <f t="shared" si="10"/>
        <v>170</v>
      </c>
      <c r="G82">
        <f t="shared" si="11"/>
        <v>38</v>
      </c>
      <c r="H82" s="154"/>
      <c r="I82">
        <f>BRPL_EOD!AI82+BRPL_EOD!AJ82</f>
        <v>26.85</v>
      </c>
      <c r="J82">
        <f>BYPL_EOD!AI82+BYPL_EOD!AJ82</f>
        <v>4.6500000000000004</v>
      </c>
      <c r="K82">
        <f>MES_EOD!AI82+MES_EOD!AJ82</f>
        <v>0</v>
      </c>
      <c r="L82">
        <f>NDMC_EOD!AI82+NDMC_EOD!AJ82</f>
        <v>0</v>
      </c>
      <c r="M82">
        <f>TPDDL_EOD!AI82+TPDDL_EOD!AJ82</f>
        <v>6.51</v>
      </c>
      <c r="N82">
        <f t="shared" si="6"/>
        <v>38.01</v>
      </c>
      <c r="O82" s="154">
        <f t="shared" si="7"/>
        <v>-9.9999999999980105E-3</v>
      </c>
      <c r="P82">
        <v>26.842936069455408</v>
      </c>
      <c r="Q82">
        <v>4.6487766377269146</v>
      </c>
      <c r="R82">
        <v>0</v>
      </c>
      <c r="S82">
        <v>0</v>
      </c>
      <c r="T82">
        <v>6.5082872928176796</v>
      </c>
      <c r="U82" s="156">
        <f t="shared" si="8"/>
        <v>38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38</v>
      </c>
      <c r="E83">
        <f>PPCL!P83</f>
        <v>0</v>
      </c>
      <c r="F83">
        <f t="shared" si="10"/>
        <v>170</v>
      </c>
      <c r="G83">
        <f t="shared" si="11"/>
        <v>38</v>
      </c>
      <c r="H83" s="154"/>
      <c r="I83">
        <f>BRPL_EOD!AI83+BRPL_EOD!AJ83</f>
        <v>26.85</v>
      </c>
      <c r="J83">
        <f>BYPL_EOD!AI83+BYPL_EOD!AJ83</f>
        <v>4.6500000000000004</v>
      </c>
      <c r="K83">
        <f>MES_EOD!AI83+MES_EOD!AJ83</f>
        <v>0</v>
      </c>
      <c r="L83">
        <f>NDMC_EOD!AI83+NDMC_EOD!AJ83</f>
        <v>0</v>
      </c>
      <c r="M83">
        <f>TPDDL_EOD!AI83+TPDDL_EOD!AJ83</f>
        <v>6.51</v>
      </c>
      <c r="N83">
        <f t="shared" si="6"/>
        <v>38.01</v>
      </c>
      <c r="O83" s="154">
        <f t="shared" si="7"/>
        <v>-9.9999999999980105E-3</v>
      </c>
      <c r="P83">
        <v>26.842936069455408</v>
      </c>
      <c r="Q83">
        <v>4.6487766377269146</v>
      </c>
      <c r="R83">
        <v>0</v>
      </c>
      <c r="S83">
        <v>0</v>
      </c>
      <c r="T83">
        <v>6.5082872928176796</v>
      </c>
      <c r="U83" s="156">
        <f t="shared" si="8"/>
        <v>38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38</v>
      </c>
      <c r="E84">
        <f>PPCL!P84</f>
        <v>0</v>
      </c>
      <c r="F84">
        <f t="shared" si="10"/>
        <v>170</v>
      </c>
      <c r="G84">
        <f t="shared" si="11"/>
        <v>38</v>
      </c>
      <c r="H84" s="154"/>
      <c r="I84">
        <f>BRPL_EOD!AI84+BRPL_EOD!AJ84</f>
        <v>10.51</v>
      </c>
      <c r="J84">
        <f>BYPL_EOD!AI84+BYPL_EOD!AJ84</f>
        <v>5.97</v>
      </c>
      <c r="K84">
        <f>MES_EOD!AI84+MES_EOD!AJ84</f>
        <v>2.25</v>
      </c>
      <c r="L84">
        <f>NDMC_EOD!AI84+NDMC_EOD!AJ84</f>
        <v>11.26</v>
      </c>
      <c r="M84">
        <f>TPDDL_EOD!AI84+TPDDL_EOD!AJ84</f>
        <v>8</v>
      </c>
      <c r="N84">
        <f t="shared" si="6"/>
        <v>37.99</v>
      </c>
      <c r="O84" s="154">
        <f t="shared" si="7"/>
        <v>9.9999999999980105E-3</v>
      </c>
      <c r="P84">
        <v>10.512766517504605</v>
      </c>
      <c r="Q84">
        <v>5.971571466175309</v>
      </c>
      <c r="R84">
        <v>2.2505922611213478</v>
      </c>
      <c r="S84">
        <v>11.262963937878387</v>
      </c>
      <c r="T84">
        <v>8.0021058173203468</v>
      </c>
      <c r="U84" s="156">
        <f t="shared" si="8"/>
        <v>38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38</v>
      </c>
      <c r="E85">
        <f>PPCL!P85</f>
        <v>0</v>
      </c>
      <c r="F85">
        <f t="shared" si="10"/>
        <v>170</v>
      </c>
      <c r="G85">
        <f t="shared" si="11"/>
        <v>38</v>
      </c>
      <c r="H85" s="154"/>
      <c r="I85">
        <f>BRPL_EOD!AI85+BRPL_EOD!AJ85</f>
        <v>10.51</v>
      </c>
      <c r="J85">
        <f>BYPL_EOD!AI85+BYPL_EOD!AJ85</f>
        <v>5.97</v>
      </c>
      <c r="K85">
        <f>MES_EOD!AI85+MES_EOD!AJ85</f>
        <v>2.25</v>
      </c>
      <c r="L85">
        <f>NDMC_EOD!AI85+NDMC_EOD!AJ85</f>
        <v>11.26</v>
      </c>
      <c r="M85">
        <f>TPDDL_EOD!AI85+TPDDL_EOD!AJ85</f>
        <v>8</v>
      </c>
      <c r="N85">
        <f t="shared" si="6"/>
        <v>37.99</v>
      </c>
      <c r="O85" s="154">
        <f t="shared" si="7"/>
        <v>9.9999999999980105E-3</v>
      </c>
      <c r="P85">
        <v>10.512766517504605</v>
      </c>
      <c r="Q85">
        <v>5.971571466175309</v>
      </c>
      <c r="R85">
        <v>2.2505922611213478</v>
      </c>
      <c r="S85">
        <v>11.262963937878387</v>
      </c>
      <c r="T85">
        <v>8.0021058173203468</v>
      </c>
      <c r="U85" s="156">
        <f t="shared" si="8"/>
        <v>38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38</v>
      </c>
      <c r="E86">
        <f>PPCL!P86</f>
        <v>0</v>
      </c>
      <c r="F86">
        <f t="shared" si="10"/>
        <v>170</v>
      </c>
      <c r="G86">
        <f t="shared" si="11"/>
        <v>38</v>
      </c>
      <c r="H86" s="154"/>
      <c r="I86">
        <f>BRPL_EOD!AI86+BRPL_EOD!AJ86</f>
        <v>10.51</v>
      </c>
      <c r="J86">
        <f>BYPL_EOD!AI86+BYPL_EOD!AJ86</f>
        <v>5.97</v>
      </c>
      <c r="K86">
        <f>MES_EOD!AI86+MES_EOD!AJ86</f>
        <v>2.25</v>
      </c>
      <c r="L86">
        <f>NDMC_EOD!AI86+NDMC_EOD!AJ86</f>
        <v>11.26</v>
      </c>
      <c r="M86">
        <f>TPDDL_EOD!AI86+TPDDL_EOD!AJ86</f>
        <v>8</v>
      </c>
      <c r="N86">
        <f t="shared" si="6"/>
        <v>37.99</v>
      </c>
      <c r="O86" s="154">
        <f t="shared" si="7"/>
        <v>9.9999999999980105E-3</v>
      </c>
      <c r="P86">
        <v>10.512766517504605</v>
      </c>
      <c r="Q86">
        <v>5.971571466175309</v>
      </c>
      <c r="R86">
        <v>2.2505922611213478</v>
      </c>
      <c r="S86">
        <v>11.262963937878387</v>
      </c>
      <c r="T86">
        <v>8.0021058173203468</v>
      </c>
      <c r="U86" s="156">
        <f t="shared" si="8"/>
        <v>38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38</v>
      </c>
      <c r="E87">
        <f>PPCL!P87</f>
        <v>0</v>
      </c>
      <c r="F87">
        <f t="shared" si="10"/>
        <v>170</v>
      </c>
      <c r="G87">
        <f t="shared" si="11"/>
        <v>38</v>
      </c>
      <c r="H87" s="154"/>
      <c r="I87">
        <f>BRPL_EOD!AI87+BRPL_EOD!AJ87</f>
        <v>10.51</v>
      </c>
      <c r="J87">
        <f>BYPL_EOD!AI87+BYPL_EOD!AJ87</f>
        <v>5.97</v>
      </c>
      <c r="K87">
        <f>MES_EOD!AI87+MES_EOD!AJ87</f>
        <v>2.25</v>
      </c>
      <c r="L87">
        <f>NDMC_EOD!AI87+NDMC_EOD!AJ87</f>
        <v>11.26</v>
      </c>
      <c r="M87">
        <f>TPDDL_EOD!AI87+TPDDL_EOD!AJ87</f>
        <v>8</v>
      </c>
      <c r="N87">
        <f t="shared" si="6"/>
        <v>37.99</v>
      </c>
      <c r="O87" s="154">
        <f t="shared" si="7"/>
        <v>9.9999999999980105E-3</v>
      </c>
      <c r="P87">
        <v>10.512766517504605</v>
      </c>
      <c r="Q87">
        <v>5.971571466175309</v>
      </c>
      <c r="R87">
        <v>2.2505922611213478</v>
      </c>
      <c r="S87">
        <v>11.262963937878387</v>
      </c>
      <c r="T87">
        <v>8.0021058173203468</v>
      </c>
      <c r="U87" s="156">
        <f t="shared" si="8"/>
        <v>38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38</v>
      </c>
      <c r="E88">
        <f>PPCL!P88</f>
        <v>0</v>
      </c>
      <c r="F88">
        <f t="shared" si="10"/>
        <v>170</v>
      </c>
      <c r="G88">
        <f t="shared" si="11"/>
        <v>38</v>
      </c>
      <c r="H88" s="154"/>
      <c r="I88">
        <f>BRPL_EOD!AI88+BRPL_EOD!AJ88</f>
        <v>10.51</v>
      </c>
      <c r="J88">
        <f>BYPL_EOD!AI88+BYPL_EOD!AJ88</f>
        <v>5.97</v>
      </c>
      <c r="K88">
        <f>MES_EOD!AI88+MES_EOD!AJ88</f>
        <v>2.25</v>
      </c>
      <c r="L88">
        <f>NDMC_EOD!AI88+NDMC_EOD!AJ88</f>
        <v>11.26</v>
      </c>
      <c r="M88">
        <f>TPDDL_EOD!AI88+TPDDL_EOD!AJ88</f>
        <v>8</v>
      </c>
      <c r="N88">
        <f t="shared" si="6"/>
        <v>37.99</v>
      </c>
      <c r="O88" s="154">
        <f t="shared" si="7"/>
        <v>9.9999999999980105E-3</v>
      </c>
      <c r="P88">
        <v>10.512766517504605</v>
      </c>
      <c r="Q88">
        <v>5.971571466175309</v>
      </c>
      <c r="R88">
        <v>2.2505922611213478</v>
      </c>
      <c r="S88">
        <v>11.262963937878387</v>
      </c>
      <c r="T88">
        <v>8.0021058173203468</v>
      </c>
      <c r="U88" s="156">
        <f t="shared" si="8"/>
        <v>38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38</v>
      </c>
      <c r="E89">
        <f>PPCL!P89</f>
        <v>0</v>
      </c>
      <c r="F89">
        <f t="shared" si="10"/>
        <v>170</v>
      </c>
      <c r="G89">
        <f t="shared" si="11"/>
        <v>38</v>
      </c>
      <c r="H89" s="154"/>
      <c r="I89">
        <f>BRPL_EOD!AI89+BRPL_EOD!AJ89</f>
        <v>10.51</v>
      </c>
      <c r="J89">
        <f>BYPL_EOD!AI89+BYPL_EOD!AJ89</f>
        <v>5.97</v>
      </c>
      <c r="K89">
        <f>MES_EOD!AI89+MES_EOD!AJ89</f>
        <v>2.25</v>
      </c>
      <c r="L89">
        <f>NDMC_EOD!AI89+NDMC_EOD!AJ89</f>
        <v>11.26</v>
      </c>
      <c r="M89">
        <f>TPDDL_EOD!AI89+TPDDL_EOD!AJ89</f>
        <v>8</v>
      </c>
      <c r="N89">
        <f t="shared" si="6"/>
        <v>37.99</v>
      </c>
      <c r="O89" s="154">
        <f t="shared" si="7"/>
        <v>9.9999999999980105E-3</v>
      </c>
      <c r="P89">
        <v>10.512766517504605</v>
      </c>
      <c r="Q89">
        <v>5.971571466175309</v>
      </c>
      <c r="R89">
        <v>2.2505922611213478</v>
      </c>
      <c r="S89">
        <v>11.262963937878387</v>
      </c>
      <c r="T89">
        <v>8.0021058173203468</v>
      </c>
      <c r="U89" s="156">
        <f t="shared" si="8"/>
        <v>38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38</v>
      </c>
      <c r="E90">
        <f>PPCL!P90</f>
        <v>0</v>
      </c>
      <c r="F90">
        <f t="shared" si="10"/>
        <v>170</v>
      </c>
      <c r="G90">
        <f t="shared" si="11"/>
        <v>38</v>
      </c>
      <c r="H90" s="154"/>
      <c r="I90">
        <f>BRPL_EOD!AI90+BRPL_EOD!AJ90</f>
        <v>10.51</v>
      </c>
      <c r="J90">
        <f>BYPL_EOD!AI90+BYPL_EOD!AJ90</f>
        <v>5.97</v>
      </c>
      <c r="K90">
        <f>MES_EOD!AI90+MES_EOD!AJ90</f>
        <v>2.25</v>
      </c>
      <c r="L90">
        <f>NDMC_EOD!AI90+NDMC_EOD!AJ90</f>
        <v>11.26</v>
      </c>
      <c r="M90">
        <f>TPDDL_EOD!AI90+TPDDL_EOD!AJ90</f>
        <v>8</v>
      </c>
      <c r="N90">
        <f t="shared" si="6"/>
        <v>37.99</v>
      </c>
      <c r="O90" s="154">
        <f t="shared" si="7"/>
        <v>9.9999999999980105E-3</v>
      </c>
      <c r="P90">
        <v>10.512766517504605</v>
      </c>
      <c r="Q90">
        <v>5.971571466175309</v>
      </c>
      <c r="R90">
        <v>2.2505922611213478</v>
      </c>
      <c r="S90">
        <v>11.262963937878387</v>
      </c>
      <c r="T90">
        <v>8.0021058173203468</v>
      </c>
      <c r="U90" s="156">
        <f t="shared" si="8"/>
        <v>38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170</v>
      </c>
      <c r="G91">
        <f t="shared" si="11"/>
        <v>36</v>
      </c>
      <c r="H91" s="154"/>
      <c r="I91">
        <f>BRPL_EOD!AI91+BRPL_EOD!AJ91</f>
        <v>9.75</v>
      </c>
      <c r="J91">
        <f>BYPL_EOD!AI91+BYPL_EOD!AJ91</f>
        <v>5.71</v>
      </c>
      <c r="K91">
        <f>MES_EOD!AI91+MES_EOD!AJ91</f>
        <v>2.09</v>
      </c>
      <c r="L91">
        <f>NDMC_EOD!AI91+NDMC_EOD!AJ91</f>
        <v>10.45</v>
      </c>
      <c r="M91">
        <f>TPDDL_EOD!AI91+TPDDL_EOD!AJ91</f>
        <v>8</v>
      </c>
      <c r="N91">
        <f t="shared" si="6"/>
        <v>36</v>
      </c>
      <c r="O91" s="154">
        <f t="shared" si="7"/>
        <v>0</v>
      </c>
      <c r="P91">
        <v>9.75</v>
      </c>
      <c r="Q91">
        <v>5.71</v>
      </c>
      <c r="R91">
        <v>2.09</v>
      </c>
      <c r="S91">
        <v>10.45</v>
      </c>
      <c r="T91">
        <v>8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170</v>
      </c>
      <c r="G92">
        <f t="shared" si="11"/>
        <v>36</v>
      </c>
      <c r="H92" s="154"/>
      <c r="I92">
        <f>BRPL_EOD!AI92+BRPL_EOD!AJ92</f>
        <v>9.75</v>
      </c>
      <c r="J92">
        <f>BYPL_EOD!AI92+BYPL_EOD!AJ92</f>
        <v>5.71</v>
      </c>
      <c r="K92">
        <f>MES_EOD!AI92+MES_EOD!AJ92</f>
        <v>2.09</v>
      </c>
      <c r="L92">
        <f>NDMC_EOD!AI92+NDMC_EOD!AJ92</f>
        <v>10.45</v>
      </c>
      <c r="M92">
        <f>TPDDL_EOD!AI92+TPDDL_EOD!AJ92</f>
        <v>8</v>
      </c>
      <c r="N92">
        <f t="shared" si="6"/>
        <v>36</v>
      </c>
      <c r="O92" s="154">
        <f t="shared" si="7"/>
        <v>0</v>
      </c>
      <c r="P92">
        <v>9.75</v>
      </c>
      <c r="Q92">
        <v>5.71</v>
      </c>
      <c r="R92">
        <v>2.09</v>
      </c>
      <c r="S92">
        <v>10.45</v>
      </c>
      <c r="T92">
        <v>8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170</v>
      </c>
      <c r="G93">
        <f t="shared" si="11"/>
        <v>36</v>
      </c>
      <c r="H93" s="154"/>
      <c r="I93">
        <f>BRPL_EOD!AI93+BRPL_EOD!AJ93</f>
        <v>9.75</v>
      </c>
      <c r="J93">
        <f>BYPL_EOD!AI93+BYPL_EOD!AJ93</f>
        <v>5.71</v>
      </c>
      <c r="K93">
        <f>MES_EOD!AI93+MES_EOD!AJ93</f>
        <v>2.09</v>
      </c>
      <c r="L93">
        <f>NDMC_EOD!AI93+NDMC_EOD!AJ93</f>
        <v>10.45</v>
      </c>
      <c r="M93">
        <f>TPDDL_EOD!AI93+TPDDL_EOD!AJ93</f>
        <v>8</v>
      </c>
      <c r="N93">
        <f t="shared" si="6"/>
        <v>36</v>
      </c>
      <c r="O93" s="154">
        <f t="shared" si="7"/>
        <v>0</v>
      </c>
      <c r="P93">
        <v>9.75</v>
      </c>
      <c r="Q93">
        <v>5.71</v>
      </c>
      <c r="R93">
        <v>2.09</v>
      </c>
      <c r="S93">
        <v>10.45</v>
      </c>
      <c r="T93">
        <v>8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20.71</v>
      </c>
      <c r="E94">
        <f>PPCL!P94</f>
        <v>0</v>
      </c>
      <c r="F94">
        <f t="shared" si="10"/>
        <v>170</v>
      </c>
      <c r="G94">
        <f t="shared" si="11"/>
        <v>20.71</v>
      </c>
      <c r="H94" s="154"/>
      <c r="I94">
        <f>BRPL_EOD!AI94+BRPL_EOD!AJ94</f>
        <v>7</v>
      </c>
      <c r="J94">
        <f>BYPL_EOD!AI94+BYPL_EOD!AJ94</f>
        <v>5.71</v>
      </c>
      <c r="K94">
        <f>MES_EOD!AI94+MES_EOD!AJ94</f>
        <v>0</v>
      </c>
      <c r="L94">
        <f>NDMC_EOD!AI94+NDMC_EOD!AJ94</f>
        <v>0</v>
      </c>
      <c r="M94">
        <f>TPDDL_EOD!AI94+TPDDL_EOD!AJ94</f>
        <v>8</v>
      </c>
      <c r="N94">
        <f t="shared" si="6"/>
        <v>20.71</v>
      </c>
      <c r="O94" s="154">
        <f t="shared" si="7"/>
        <v>0</v>
      </c>
      <c r="P94">
        <v>7</v>
      </c>
      <c r="Q94">
        <v>5.71</v>
      </c>
      <c r="R94">
        <v>0</v>
      </c>
      <c r="S94">
        <v>0</v>
      </c>
      <c r="T94">
        <v>8</v>
      </c>
      <c r="U94" s="156">
        <f t="shared" si="8"/>
        <v>20.71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20.71</v>
      </c>
      <c r="E95">
        <f>PPCL!P95</f>
        <v>0</v>
      </c>
      <c r="F95">
        <f t="shared" si="10"/>
        <v>170</v>
      </c>
      <c r="G95">
        <f t="shared" si="11"/>
        <v>20.71</v>
      </c>
      <c r="H95" s="154"/>
      <c r="I95">
        <f>BRPL_EOD!AI95+BRPL_EOD!AJ95</f>
        <v>7</v>
      </c>
      <c r="J95">
        <f>BYPL_EOD!AI95+BYPL_EOD!AJ95</f>
        <v>5.71</v>
      </c>
      <c r="K95">
        <f>MES_EOD!AI95+MES_EOD!AJ95</f>
        <v>0</v>
      </c>
      <c r="L95">
        <f>NDMC_EOD!AI95+NDMC_EOD!AJ95</f>
        <v>0</v>
      </c>
      <c r="M95">
        <f>TPDDL_EOD!AI95+TPDDL_EOD!AJ95</f>
        <v>8</v>
      </c>
      <c r="N95">
        <f t="shared" si="6"/>
        <v>20.71</v>
      </c>
      <c r="O95" s="154">
        <f t="shared" si="7"/>
        <v>0</v>
      </c>
      <c r="P95">
        <v>7</v>
      </c>
      <c r="Q95">
        <v>5.71</v>
      </c>
      <c r="R95">
        <v>0</v>
      </c>
      <c r="S95">
        <v>0</v>
      </c>
      <c r="T95">
        <v>8</v>
      </c>
      <c r="U95" s="156">
        <f t="shared" si="8"/>
        <v>20.71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20.71</v>
      </c>
      <c r="E96">
        <f>PPCL!P96</f>
        <v>0</v>
      </c>
      <c r="F96">
        <f t="shared" si="10"/>
        <v>170</v>
      </c>
      <c r="G96">
        <f t="shared" si="11"/>
        <v>20.71</v>
      </c>
      <c r="H96" s="154"/>
      <c r="I96">
        <f>BRPL_EOD!AI96+BRPL_EOD!AJ96</f>
        <v>7</v>
      </c>
      <c r="J96">
        <f>BYPL_EOD!AI96+BYPL_EOD!AJ96</f>
        <v>5.71</v>
      </c>
      <c r="K96">
        <f>MES_EOD!AI96+MES_EOD!AJ96</f>
        <v>0</v>
      </c>
      <c r="L96">
        <f>NDMC_EOD!AI96+NDMC_EOD!AJ96</f>
        <v>0</v>
      </c>
      <c r="M96">
        <f>TPDDL_EOD!AI96+TPDDL_EOD!AJ96</f>
        <v>8</v>
      </c>
      <c r="N96">
        <f t="shared" si="6"/>
        <v>20.71</v>
      </c>
      <c r="O96" s="154">
        <f t="shared" si="7"/>
        <v>0</v>
      </c>
      <c r="P96">
        <v>7</v>
      </c>
      <c r="Q96">
        <v>5.71</v>
      </c>
      <c r="R96">
        <v>0</v>
      </c>
      <c r="S96">
        <v>0</v>
      </c>
      <c r="T96">
        <v>8</v>
      </c>
      <c r="U96" s="156">
        <f t="shared" si="8"/>
        <v>20.71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20.71</v>
      </c>
      <c r="E97">
        <f>PPCL!P97</f>
        <v>0</v>
      </c>
      <c r="F97">
        <f t="shared" si="10"/>
        <v>170</v>
      </c>
      <c r="G97">
        <f t="shared" si="11"/>
        <v>20.71</v>
      </c>
      <c r="H97" s="154"/>
      <c r="I97">
        <f>BRPL_EOD!AI97+BRPL_EOD!AJ97</f>
        <v>7</v>
      </c>
      <c r="J97">
        <f>BYPL_EOD!AI97+BYPL_EOD!AJ97</f>
        <v>5.71</v>
      </c>
      <c r="K97">
        <f>MES_EOD!AI97+MES_EOD!AJ97</f>
        <v>0</v>
      </c>
      <c r="L97">
        <f>NDMC_EOD!AI97+NDMC_EOD!AJ97</f>
        <v>0</v>
      </c>
      <c r="M97">
        <f>TPDDL_EOD!AI97+TPDDL_EOD!AJ97</f>
        <v>8</v>
      </c>
      <c r="N97">
        <f t="shared" si="6"/>
        <v>20.71</v>
      </c>
      <c r="O97" s="154">
        <f t="shared" si="7"/>
        <v>0</v>
      </c>
      <c r="P97">
        <v>7</v>
      </c>
      <c r="Q97">
        <v>5.71</v>
      </c>
      <c r="R97">
        <v>0</v>
      </c>
      <c r="S97">
        <v>0</v>
      </c>
      <c r="T97">
        <v>8</v>
      </c>
      <c r="U97" s="156">
        <f t="shared" si="8"/>
        <v>20.71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20.71</v>
      </c>
      <c r="E98">
        <f>PPCL!P98</f>
        <v>0</v>
      </c>
      <c r="F98">
        <f t="shared" si="10"/>
        <v>170</v>
      </c>
      <c r="G98">
        <f t="shared" si="11"/>
        <v>20.71</v>
      </c>
      <c r="H98" s="154"/>
      <c r="I98">
        <f>BRPL_EOD!AI98+BRPL_EOD!AJ98</f>
        <v>7</v>
      </c>
      <c r="J98">
        <f>BYPL_EOD!AI98+BYPL_EOD!AJ98</f>
        <v>5.71</v>
      </c>
      <c r="K98">
        <f>MES_EOD!AI98+MES_EOD!AJ98</f>
        <v>0</v>
      </c>
      <c r="L98">
        <f>NDMC_EOD!AI98+NDMC_EOD!AJ98</f>
        <v>0</v>
      </c>
      <c r="M98">
        <f>TPDDL_EOD!AI98+TPDDL_EOD!AJ98</f>
        <v>8</v>
      </c>
      <c r="N98">
        <f t="shared" si="6"/>
        <v>20.71</v>
      </c>
      <c r="O98" s="154">
        <f t="shared" si="7"/>
        <v>0</v>
      </c>
      <c r="P98">
        <v>7</v>
      </c>
      <c r="Q98">
        <v>5.71</v>
      </c>
      <c r="R98">
        <v>0</v>
      </c>
      <c r="S98">
        <v>0</v>
      </c>
      <c r="T98">
        <v>8</v>
      </c>
      <c r="U98" s="156">
        <f t="shared" si="8"/>
        <v>20.71</v>
      </c>
      <c r="V98" s="154">
        <f t="shared" si="9"/>
        <v>0</v>
      </c>
    </row>
    <row r="99" spans="1:22">
      <c r="A99" s="156" t="s">
        <v>350</v>
      </c>
      <c r="B99" s="156">
        <f>SUM(B3:B98)/4000</f>
        <v>4.16</v>
      </c>
      <c r="C99" s="156">
        <f t="shared" ref="C99:U99" si="12">SUM(C3:C98)/4000</f>
        <v>0</v>
      </c>
      <c r="D99" s="156">
        <f t="shared" si="12"/>
        <v>2.0803874999999987</v>
      </c>
      <c r="E99" s="156">
        <f t="shared" si="12"/>
        <v>0</v>
      </c>
      <c r="F99" s="156">
        <f t="shared" si="12"/>
        <v>4.16</v>
      </c>
      <c r="G99" s="156">
        <f t="shared" si="12"/>
        <v>2.0803874999999987</v>
      </c>
      <c r="H99" s="156"/>
      <c r="I99" s="156">
        <f t="shared" si="12"/>
        <v>0.64537750000000049</v>
      </c>
      <c r="J99" s="156">
        <f t="shared" si="12"/>
        <v>0.31456000000000084</v>
      </c>
      <c r="K99" s="156">
        <f t="shared" si="12"/>
        <v>0.10549499999999991</v>
      </c>
      <c r="L99" s="156">
        <f t="shared" si="12"/>
        <v>0.6319975000000011</v>
      </c>
      <c r="M99" s="156">
        <f t="shared" si="12"/>
        <v>0.38308500000000056</v>
      </c>
      <c r="N99" s="156">
        <f t="shared" si="12"/>
        <v>2.080515000000001</v>
      </c>
      <c r="O99" s="156">
        <f t="shared" si="12"/>
        <v>-1.2749999999989826E-4</v>
      </c>
      <c r="P99" s="156">
        <f t="shared" si="12"/>
        <v>0.64533314697771027</v>
      </c>
      <c r="Q99" s="156">
        <f t="shared" si="12"/>
        <v>0.3145422189848982</v>
      </c>
      <c r="R99" s="156">
        <f t="shared" si="12"/>
        <v>0.10548952239123334</v>
      </c>
      <c r="S99" s="156">
        <f t="shared" si="12"/>
        <v>0.63195920709305076</v>
      </c>
      <c r="T99" s="156">
        <f t="shared" si="12"/>
        <v>0.38306340455310883</v>
      </c>
      <c r="U99" s="156">
        <f t="shared" si="12"/>
        <v>2.0803874999999987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34.6</v>
      </c>
      <c r="E3">
        <f>GT!N3</f>
        <v>0</v>
      </c>
      <c r="F3">
        <f>B3+C3</f>
        <v>114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114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34.6</v>
      </c>
      <c r="E5">
        <f>GT!N5</f>
        <v>0</v>
      </c>
      <c r="F5">
        <f t="shared" si="4"/>
        <v>114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34.6</v>
      </c>
      <c r="E6">
        <f>GT!N6</f>
        <v>0</v>
      </c>
      <c r="F6">
        <f t="shared" si="4"/>
        <v>114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34.6</v>
      </c>
      <c r="E7">
        <f>GT!N7</f>
        <v>0</v>
      </c>
      <c r="F7">
        <f t="shared" si="4"/>
        <v>114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34.6</v>
      </c>
      <c r="E8">
        <f>GT!N8</f>
        <v>0</v>
      </c>
      <c r="F8">
        <f t="shared" si="4"/>
        <v>114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33.67</v>
      </c>
      <c r="E9">
        <f>GT!N9</f>
        <v>0</v>
      </c>
      <c r="F9">
        <f t="shared" si="4"/>
        <v>114</v>
      </c>
      <c r="G9">
        <f t="shared" si="5"/>
        <v>33.67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-0.39999999999999858</v>
      </c>
      <c r="P9">
        <v>12.768312298209569</v>
      </c>
      <c r="Q9">
        <v>6.9869944232462586</v>
      </c>
      <c r="R9">
        <v>0</v>
      </c>
      <c r="S9">
        <v>2.0555796888758442</v>
      </c>
      <c r="T9">
        <v>11.859113589668331</v>
      </c>
      <c r="U9" s="156">
        <f t="shared" si="2"/>
        <v>33.67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33.67</v>
      </c>
      <c r="E10">
        <f>GT!N10</f>
        <v>0</v>
      </c>
      <c r="F10">
        <f t="shared" si="4"/>
        <v>114</v>
      </c>
      <c r="G10">
        <f t="shared" si="5"/>
        <v>33.67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-0.39999999999999858</v>
      </c>
      <c r="P10">
        <v>12.768312298209569</v>
      </c>
      <c r="Q10">
        <v>6.9869944232462586</v>
      </c>
      <c r="R10">
        <v>0</v>
      </c>
      <c r="S10">
        <v>2.0555796888758442</v>
      </c>
      <c r="T10">
        <v>11.859113589668331</v>
      </c>
      <c r="U10" s="156">
        <f t="shared" si="2"/>
        <v>33.67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114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114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114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114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114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114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114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114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114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114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114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114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114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114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114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114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114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114</v>
      </c>
      <c r="G28">
        <f t="shared" si="5"/>
        <v>35.6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13.764927288280582</v>
      </c>
      <c r="Q28">
        <v>7.5422868548617048</v>
      </c>
      <c r="R28">
        <v>0</v>
      </c>
      <c r="S28">
        <v>2.1114342743085261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114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114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114</v>
      </c>
      <c r="G31">
        <f t="shared" si="5"/>
        <v>35.6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13.764927288280582</v>
      </c>
      <c r="Q31">
        <v>7.5422868548617048</v>
      </c>
      <c r="R31">
        <v>0</v>
      </c>
      <c r="S31">
        <v>2.1114342743085261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14.418796784031052</v>
      </c>
      <c r="Q34">
        <v>7.8943166065982817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114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14.418796784031052</v>
      </c>
      <c r="Q35">
        <v>7.8943166065982817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114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14.418796784031052</v>
      </c>
      <c r="Q36">
        <v>7.8943166065982817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114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14.418796784031052</v>
      </c>
      <c r="Q37">
        <v>7.8943166065982817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114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14.418796784031052</v>
      </c>
      <c r="Q38">
        <v>7.8943166065982817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114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14.300609925145549</v>
      </c>
      <c r="Q39">
        <v>7.8296090934294424</v>
      </c>
      <c r="R39">
        <v>0</v>
      </c>
      <c r="S39">
        <v>2.093263099528694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114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14.300609925145549</v>
      </c>
      <c r="Q40">
        <v>7.8296090934294424</v>
      </c>
      <c r="R40">
        <v>0</v>
      </c>
      <c r="S40">
        <v>2.093263099528694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114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14.300609925145549</v>
      </c>
      <c r="Q41">
        <v>7.8296090934294424</v>
      </c>
      <c r="R41">
        <v>0</v>
      </c>
      <c r="S41">
        <v>2.093263099528694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114</v>
      </c>
      <c r="G42">
        <f t="shared" si="5"/>
        <v>35.299999999999997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13.648930710008553</v>
      </c>
      <c r="Q42">
        <v>7.4787282577701726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114</v>
      </c>
      <c r="G43">
        <f t="shared" si="5"/>
        <v>35.299999999999997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13.648930710008553</v>
      </c>
      <c r="Q43">
        <v>7.4787282577701726</v>
      </c>
      <c r="R43">
        <v>0</v>
      </c>
      <c r="S43">
        <v>2.0936412888508698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114</v>
      </c>
      <c r="G44">
        <f t="shared" si="5"/>
        <v>35.299999999999997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13.648930710008553</v>
      </c>
      <c r="Q44">
        <v>7.4787282577701726</v>
      </c>
      <c r="R44">
        <v>0</v>
      </c>
      <c r="S44">
        <v>2.0936412888508698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114</v>
      </c>
      <c r="G45">
        <f t="shared" si="5"/>
        <v>35.299999999999997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13.648930710008553</v>
      </c>
      <c r="Q45">
        <v>7.4787282577701726</v>
      </c>
      <c r="R45">
        <v>0</v>
      </c>
      <c r="S45">
        <v>2.0936412888508698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114</v>
      </c>
      <c r="G46">
        <f t="shared" si="5"/>
        <v>35.299999999999997</v>
      </c>
      <c r="H46" s="154"/>
      <c r="I46">
        <f>BRPL_EOD!AC46+BRPL_EOD!AD46</f>
        <v>8.16</v>
      </c>
      <c r="J46">
        <f>BYPL_EOD!AC46+BYPL_EOD!AD46</f>
        <v>15.59</v>
      </c>
      <c r="K46">
        <f>MES_EOD!AC46+MES_EOD!AD46</f>
        <v>0</v>
      </c>
      <c r="L46">
        <f>NDMC_EOD!AC46+NDMC_EOD!AD46</f>
        <v>1.69</v>
      </c>
      <c r="M46">
        <f>TPDDL_EOD!AC46+TPDDL_EOD!AD46</f>
        <v>9.7899999999999991</v>
      </c>
      <c r="N46">
        <f t="shared" si="0"/>
        <v>35.230000000000004</v>
      </c>
      <c r="O46" s="154">
        <f t="shared" si="1"/>
        <v>6.9999999999993179E-2</v>
      </c>
      <c r="P46">
        <v>8.1762134544422356</v>
      </c>
      <c r="Q46">
        <v>15.620976440533633</v>
      </c>
      <c r="R46">
        <v>0</v>
      </c>
      <c r="S46">
        <v>1.6933579335793354</v>
      </c>
      <c r="T46">
        <v>9.8094521714447893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114</v>
      </c>
      <c r="G47">
        <f t="shared" si="5"/>
        <v>35.299999999999997</v>
      </c>
      <c r="H47" s="154"/>
      <c r="I47">
        <f>BRPL_EOD!AC47+BRPL_EOD!AD47</f>
        <v>8.16</v>
      </c>
      <c r="J47">
        <f>BYPL_EOD!AC47+BYPL_EOD!AD47</f>
        <v>15.59</v>
      </c>
      <c r="K47">
        <f>MES_EOD!AC47+MES_EOD!AD47</f>
        <v>0</v>
      </c>
      <c r="L47">
        <f>NDMC_EOD!AC47+NDMC_EOD!AD47</f>
        <v>1.69</v>
      </c>
      <c r="M47">
        <f>TPDDL_EOD!AC47+TPDDL_EOD!AD47</f>
        <v>9.7899999999999991</v>
      </c>
      <c r="N47">
        <f t="shared" si="0"/>
        <v>35.230000000000004</v>
      </c>
      <c r="O47" s="154">
        <f t="shared" si="1"/>
        <v>6.9999999999993179E-2</v>
      </c>
      <c r="P47">
        <v>8.1762134544422356</v>
      </c>
      <c r="Q47">
        <v>15.620976440533633</v>
      </c>
      <c r="R47">
        <v>0</v>
      </c>
      <c r="S47">
        <v>1.6933579335793354</v>
      </c>
      <c r="T47">
        <v>9.8094521714447893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114</v>
      </c>
      <c r="G48">
        <f t="shared" si="5"/>
        <v>35.299999999999997</v>
      </c>
      <c r="H48" s="154"/>
      <c r="I48">
        <f>BRPL_EOD!AC48+BRPL_EOD!AD48</f>
        <v>8.16</v>
      </c>
      <c r="J48">
        <f>BYPL_EOD!AC48+BYPL_EOD!AD48</f>
        <v>15.59</v>
      </c>
      <c r="K48">
        <f>MES_EOD!AC48+MES_EOD!AD48</f>
        <v>0</v>
      </c>
      <c r="L48">
        <f>NDMC_EOD!AC48+NDMC_EOD!AD48</f>
        <v>1.69</v>
      </c>
      <c r="M48">
        <f>TPDDL_EOD!AC48+TPDDL_EOD!AD48</f>
        <v>9.7899999999999991</v>
      </c>
      <c r="N48">
        <f t="shared" si="0"/>
        <v>35.230000000000004</v>
      </c>
      <c r="O48" s="154">
        <f t="shared" si="1"/>
        <v>6.9999999999993179E-2</v>
      </c>
      <c r="P48">
        <v>8.1762134544422356</v>
      </c>
      <c r="Q48">
        <v>15.620976440533633</v>
      </c>
      <c r="R48">
        <v>0</v>
      </c>
      <c r="S48">
        <v>1.6933579335793354</v>
      </c>
      <c r="T48">
        <v>9.8094521714447893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13.648930710008553</v>
      </c>
      <c r="Q49">
        <v>7.4787282577701726</v>
      </c>
      <c r="R49">
        <v>0</v>
      </c>
      <c r="S49">
        <v>2.0936412888508698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11.640399153311158</v>
      </c>
      <c r="Q50">
        <v>7.4816752343513748</v>
      </c>
      <c r="R50">
        <v>0</v>
      </c>
      <c r="S50">
        <v>2.0944662836407617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114</v>
      </c>
      <c r="G51">
        <f t="shared" si="5"/>
        <v>33.299999999999997</v>
      </c>
      <c r="H51" s="154"/>
      <c r="I51">
        <f>BRPL_EOD!AC51+BRPL_EOD!AD51</f>
        <v>11.56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11.640399153311158</v>
      </c>
      <c r="Q51">
        <v>7.4816752343513748</v>
      </c>
      <c r="R51">
        <v>0</v>
      </c>
      <c r="S51">
        <v>2.0944662836407617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114</v>
      </c>
      <c r="G52">
        <f t="shared" si="5"/>
        <v>33.299999999999997</v>
      </c>
      <c r="H52" s="154"/>
      <c r="I52">
        <f>BRPL_EOD!AC52+BRPL_EOD!AD52</f>
        <v>11.56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11.640399153311158</v>
      </c>
      <c r="Q52">
        <v>7.4816752343513748</v>
      </c>
      <c r="R52">
        <v>0</v>
      </c>
      <c r="S52">
        <v>2.0944662836407617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114</v>
      </c>
      <c r="G53">
        <f t="shared" si="5"/>
        <v>33.299999999999997</v>
      </c>
      <c r="H53" s="154"/>
      <c r="I53">
        <f>BRPL_EOD!AC53+BRPL_EOD!AD53</f>
        <v>11.56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11.640399153311158</v>
      </c>
      <c r="Q53">
        <v>7.4816752343513748</v>
      </c>
      <c r="R53">
        <v>0</v>
      </c>
      <c r="S53">
        <v>2.0944662836407617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114</v>
      </c>
      <c r="G54">
        <f t="shared" si="5"/>
        <v>33.299999999999997</v>
      </c>
      <c r="H54" s="154"/>
      <c r="I54">
        <f>BRPL_EOD!AC54+BRPL_EOD!AD54</f>
        <v>11.56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11.640399153311158</v>
      </c>
      <c r="Q54">
        <v>7.4816752343513748</v>
      </c>
      <c r="R54">
        <v>0</v>
      </c>
      <c r="S54">
        <v>2.0944662836407617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114</v>
      </c>
      <c r="G55">
        <f t="shared" si="5"/>
        <v>33.299999999999997</v>
      </c>
      <c r="H55" s="154"/>
      <c r="I55">
        <f>BRPL_EOD!AC55+BRPL_EOD!AD55</f>
        <v>11.56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11.640399153311158</v>
      </c>
      <c r="Q55">
        <v>7.4816752343513748</v>
      </c>
      <c r="R55">
        <v>0</v>
      </c>
      <c r="S55">
        <v>2.0944662836407617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11.56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11.640399153311158</v>
      </c>
      <c r="Q56">
        <v>7.4816752343513748</v>
      </c>
      <c r="R56">
        <v>0</v>
      </c>
      <c r="S56">
        <v>2.0944662836407617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84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-0.7</v>
      </c>
      <c r="E58">
        <f>GT!N58</f>
        <v>25</v>
      </c>
      <c r="F58">
        <f t="shared" si="4"/>
        <v>72</v>
      </c>
      <c r="G58">
        <f t="shared" si="5"/>
        <v>24.3</v>
      </c>
      <c r="H58" s="154"/>
      <c r="I58">
        <f>BRPL_EOD!AC58+BRPL_EOD!AD58</f>
        <v>9.51</v>
      </c>
      <c r="J58">
        <f>BYPL_EOD!AC58+BYPL_EOD!AD58</f>
        <v>5.21</v>
      </c>
      <c r="K58">
        <f>MES_EOD!AC58+MES_EOD!AD58</f>
        <v>0</v>
      </c>
      <c r="L58">
        <f>NDMC_EOD!AC58+NDMC_EOD!AD58</f>
        <v>1.1299999999999999</v>
      </c>
      <c r="M58">
        <f>TPDDL_EOD!AC58+TPDDL_EOD!AD58</f>
        <v>8.9</v>
      </c>
      <c r="N58">
        <f t="shared" si="0"/>
        <v>24.75</v>
      </c>
      <c r="O58" s="154">
        <f t="shared" si="1"/>
        <v>-0.44999999999999929</v>
      </c>
      <c r="P58">
        <v>9.3370909090909091</v>
      </c>
      <c r="Q58">
        <v>5.1152727272727274</v>
      </c>
      <c r="R58">
        <v>0</v>
      </c>
      <c r="S58">
        <v>1.1094545454545455</v>
      </c>
      <c r="T58">
        <v>8.7381818181818183</v>
      </c>
      <c r="U58" s="156">
        <f t="shared" si="2"/>
        <v>24.299999999999997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-0.7</v>
      </c>
      <c r="E59">
        <f>GT!N59</f>
        <v>25</v>
      </c>
      <c r="F59">
        <f t="shared" si="4"/>
        <v>72</v>
      </c>
      <c r="G59">
        <f t="shared" si="5"/>
        <v>24.3</v>
      </c>
      <c r="H59" s="154"/>
      <c r="I59">
        <f>BRPL_EOD!AC59+BRPL_EOD!AD59</f>
        <v>9.51</v>
      </c>
      <c r="J59">
        <f>BYPL_EOD!AC59+BYPL_EOD!AD59</f>
        <v>5.21</v>
      </c>
      <c r="K59">
        <f>MES_EOD!AC59+MES_EOD!AD59</f>
        <v>0</v>
      </c>
      <c r="L59">
        <f>NDMC_EOD!AC59+NDMC_EOD!AD59</f>
        <v>1.1299999999999999</v>
      </c>
      <c r="M59">
        <f>TPDDL_EOD!AC59+TPDDL_EOD!AD59</f>
        <v>8.9</v>
      </c>
      <c r="N59">
        <f t="shared" si="0"/>
        <v>24.75</v>
      </c>
      <c r="O59" s="154">
        <f t="shared" si="1"/>
        <v>-0.44999999999999929</v>
      </c>
      <c r="P59">
        <v>9.3370909090909091</v>
      </c>
      <c r="Q59">
        <v>5.1152727272727274</v>
      </c>
      <c r="R59">
        <v>0</v>
      </c>
      <c r="S59">
        <v>1.1094545454545455</v>
      </c>
      <c r="T59">
        <v>8.7381818181818183</v>
      </c>
      <c r="U59" s="156">
        <f t="shared" si="2"/>
        <v>24.299999999999997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-0.7</v>
      </c>
      <c r="E60">
        <f>GT!N60</f>
        <v>25</v>
      </c>
      <c r="F60">
        <f t="shared" si="4"/>
        <v>72</v>
      </c>
      <c r="G60">
        <f t="shared" si="5"/>
        <v>24.3</v>
      </c>
      <c r="H60" s="154"/>
      <c r="I60">
        <f>BRPL_EOD!AC60+BRPL_EOD!AD60</f>
        <v>9.51</v>
      </c>
      <c r="J60">
        <f>BYPL_EOD!AC60+BYPL_EOD!AD60</f>
        <v>5.21</v>
      </c>
      <c r="K60">
        <f>MES_EOD!AC60+MES_EOD!AD60</f>
        <v>0</v>
      </c>
      <c r="L60">
        <f>NDMC_EOD!AC60+NDMC_EOD!AD60</f>
        <v>1.1299999999999999</v>
      </c>
      <c r="M60">
        <f>TPDDL_EOD!AC60+TPDDL_EOD!AD60</f>
        <v>8.9</v>
      </c>
      <c r="N60">
        <f t="shared" si="0"/>
        <v>24.75</v>
      </c>
      <c r="O60" s="154">
        <f t="shared" si="1"/>
        <v>-0.44999999999999929</v>
      </c>
      <c r="P60">
        <v>9.3370909090909091</v>
      </c>
      <c r="Q60">
        <v>5.1152727272727274</v>
      </c>
      <c r="R60">
        <v>0</v>
      </c>
      <c r="S60">
        <v>1.1094545454545455</v>
      </c>
      <c r="T60">
        <v>8.7381818181818183</v>
      </c>
      <c r="U60" s="156">
        <f t="shared" si="2"/>
        <v>24.299999999999997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-0.7</v>
      </c>
      <c r="E61">
        <f>GT!N61</f>
        <v>25</v>
      </c>
      <c r="F61">
        <f t="shared" si="4"/>
        <v>72</v>
      </c>
      <c r="G61">
        <f t="shared" si="5"/>
        <v>24.3</v>
      </c>
      <c r="H61" s="154"/>
      <c r="I61">
        <f>BRPL_EOD!AC61+BRPL_EOD!AD61</f>
        <v>9.51</v>
      </c>
      <c r="J61">
        <f>BYPL_EOD!AC61+BYPL_EOD!AD61</f>
        <v>5.21</v>
      </c>
      <c r="K61">
        <f>MES_EOD!AC61+MES_EOD!AD61</f>
        <v>0</v>
      </c>
      <c r="L61">
        <f>NDMC_EOD!AC61+NDMC_EOD!AD61</f>
        <v>1.1299999999999999</v>
      </c>
      <c r="M61">
        <f>TPDDL_EOD!AC61+TPDDL_EOD!AD61</f>
        <v>8.9</v>
      </c>
      <c r="N61">
        <f t="shared" si="0"/>
        <v>24.75</v>
      </c>
      <c r="O61" s="154">
        <f t="shared" si="1"/>
        <v>-0.44999999999999929</v>
      </c>
      <c r="P61">
        <v>9.3370909090909091</v>
      </c>
      <c r="Q61">
        <v>5.1152727272727274</v>
      </c>
      <c r="R61">
        <v>0</v>
      </c>
      <c r="S61">
        <v>1.1094545454545455</v>
      </c>
      <c r="T61">
        <v>8.7381818181818183</v>
      </c>
      <c r="U61" s="156">
        <f t="shared" si="2"/>
        <v>24.299999999999997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12.644790137951276</v>
      </c>
      <c r="Q62">
        <v>7.4801584972116224</v>
      </c>
      <c r="R62">
        <v>0</v>
      </c>
      <c r="S62">
        <v>2.0940416788963896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12.644790137951276</v>
      </c>
      <c r="Q63">
        <v>7.4801584972116224</v>
      </c>
      <c r="R63">
        <v>0</v>
      </c>
      <c r="S63">
        <v>2.0940416788963896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12.644790137951276</v>
      </c>
      <c r="Q64">
        <v>7.4801584972116224</v>
      </c>
      <c r="R64">
        <v>0</v>
      </c>
      <c r="S64">
        <v>2.0940416788963896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12.644790137951276</v>
      </c>
      <c r="Q65">
        <v>7.4801584972116224</v>
      </c>
      <c r="R65">
        <v>0</v>
      </c>
      <c r="S65">
        <v>2.0940416788963896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35.07</v>
      </c>
      <c r="O66" s="154">
        <f t="shared" si="1"/>
        <v>0.22999999999999687</v>
      </c>
      <c r="P66">
        <v>13.648930710008553</v>
      </c>
      <c r="Q66">
        <v>7.4787282577701726</v>
      </c>
      <c r="R66">
        <v>0</v>
      </c>
      <c r="S66">
        <v>2.0936412888508698</v>
      </c>
      <c r="T66">
        <v>12.0786997433704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0.22999999999999687</v>
      </c>
      <c r="P67">
        <v>13.648930710008553</v>
      </c>
      <c r="Q67">
        <v>7.4787282577701726</v>
      </c>
      <c r="R67">
        <v>0</v>
      </c>
      <c r="S67">
        <v>2.0936412888508698</v>
      </c>
      <c r="T67">
        <v>12.0786997433704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35.07</v>
      </c>
      <c r="O68" s="154">
        <f t="shared" si="7"/>
        <v>0.22999999999999687</v>
      </c>
      <c r="P68">
        <v>13.648930710008553</v>
      </c>
      <c r="Q68">
        <v>7.4787282577701726</v>
      </c>
      <c r="R68">
        <v>0</v>
      </c>
      <c r="S68">
        <v>2.0936412888508698</v>
      </c>
      <c r="T68">
        <v>12.0786997433704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35.07</v>
      </c>
      <c r="O69" s="154">
        <f t="shared" si="7"/>
        <v>0.22999999999999687</v>
      </c>
      <c r="P69">
        <v>13.648930710008553</v>
      </c>
      <c r="Q69">
        <v>7.4787282577701726</v>
      </c>
      <c r="R69">
        <v>0</v>
      </c>
      <c r="S69">
        <v>2.0936412888508698</v>
      </c>
      <c r="T69">
        <v>12.0786997433704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35.07</v>
      </c>
      <c r="O70" s="154">
        <f t="shared" si="7"/>
        <v>0.22999999999999687</v>
      </c>
      <c r="P70">
        <v>13.648930710008553</v>
      </c>
      <c r="Q70">
        <v>7.4787282577701726</v>
      </c>
      <c r="R70">
        <v>0</v>
      </c>
      <c r="S70">
        <v>2.0936412888508698</v>
      </c>
      <c r="T70">
        <v>12.0786997433704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35.07</v>
      </c>
      <c r="O71" s="154">
        <f t="shared" si="7"/>
        <v>0.22999999999999687</v>
      </c>
      <c r="P71">
        <v>13.648930710008553</v>
      </c>
      <c r="Q71">
        <v>7.4787282577701726</v>
      </c>
      <c r="R71">
        <v>0</v>
      </c>
      <c r="S71">
        <v>2.0936412888508698</v>
      </c>
      <c r="T71">
        <v>12.0786997433704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35.07</v>
      </c>
      <c r="O72" s="154">
        <f t="shared" si="7"/>
        <v>0.22999999999999687</v>
      </c>
      <c r="P72">
        <v>13.648930710008553</v>
      </c>
      <c r="Q72">
        <v>7.4787282577701726</v>
      </c>
      <c r="R72">
        <v>0</v>
      </c>
      <c r="S72">
        <v>2.0936412888508698</v>
      </c>
      <c r="T72">
        <v>12.0786997433704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35.07</v>
      </c>
      <c r="O73" s="154">
        <f t="shared" si="7"/>
        <v>0.22999999999999687</v>
      </c>
      <c r="P73">
        <v>13.648930710008553</v>
      </c>
      <c r="Q73">
        <v>7.4787282577701726</v>
      </c>
      <c r="R73">
        <v>0</v>
      </c>
      <c r="S73">
        <v>2.0936412888508698</v>
      </c>
      <c r="T73">
        <v>12.0786997433704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13.648930710008553</v>
      </c>
      <c r="Q74">
        <v>7.4787282577701726</v>
      </c>
      <c r="R74">
        <v>0</v>
      </c>
      <c r="S74">
        <v>2.0936412888508698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13.764927288280582</v>
      </c>
      <c r="Q75">
        <v>7.5422868548617048</v>
      </c>
      <c r="R75">
        <v>0</v>
      </c>
      <c r="S75">
        <v>2.1114342743085261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13.764927288280582</v>
      </c>
      <c r="Q76">
        <v>7.5422868548617048</v>
      </c>
      <c r="R76">
        <v>0</v>
      </c>
      <c r="S76">
        <v>2.1114342743085261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13.764927288280582</v>
      </c>
      <c r="Q77">
        <v>7.5422868548617048</v>
      </c>
      <c r="R77">
        <v>0</v>
      </c>
      <c r="S77">
        <v>2.1114342743085261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13.764927288280582</v>
      </c>
      <c r="Q78">
        <v>7.5422868548617048</v>
      </c>
      <c r="R78">
        <v>0</v>
      </c>
      <c r="S78">
        <v>2.1114342743085261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13.764927288280582</v>
      </c>
      <c r="Q79">
        <v>7.5422868548617048</v>
      </c>
      <c r="R79">
        <v>0</v>
      </c>
      <c r="S79">
        <v>2.1114342743085261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13.764927288280582</v>
      </c>
      <c r="Q80">
        <v>7.5422868548617048</v>
      </c>
      <c r="R80">
        <v>0</v>
      </c>
      <c r="S80">
        <v>2.1114342743085261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13.764927288280582</v>
      </c>
      <c r="Q81">
        <v>7.5422868548617048</v>
      </c>
      <c r="R81">
        <v>0</v>
      </c>
      <c r="S81">
        <v>2.1114342743085261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13.764927288280582</v>
      </c>
      <c r="Q82">
        <v>7.5422868548617048</v>
      </c>
      <c r="R82">
        <v>0</v>
      </c>
      <c r="S82">
        <v>2.1114342743085261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13.764927288280582</v>
      </c>
      <c r="Q83">
        <v>7.5422868548617048</v>
      </c>
      <c r="R83">
        <v>0</v>
      </c>
      <c r="S83">
        <v>2.1114342743085261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13.764927288280582</v>
      </c>
      <c r="Q84">
        <v>7.5422868548617048</v>
      </c>
      <c r="R84">
        <v>0</v>
      </c>
      <c r="S84">
        <v>2.1114342743085261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13.764927288280582</v>
      </c>
      <c r="Q85">
        <v>7.5422868548617048</v>
      </c>
      <c r="R85">
        <v>0</v>
      </c>
      <c r="S85">
        <v>2.1114342743085261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13.764927288280582</v>
      </c>
      <c r="Q86">
        <v>7.5422868548617048</v>
      </c>
      <c r="R86">
        <v>0</v>
      </c>
      <c r="S86">
        <v>2.1114342743085261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13.764927288280582</v>
      </c>
      <c r="Q87">
        <v>7.5422868548617048</v>
      </c>
      <c r="R87">
        <v>0</v>
      </c>
      <c r="S87">
        <v>2.1114342743085261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13.764927288280582</v>
      </c>
      <c r="Q88">
        <v>7.5422868548617048</v>
      </c>
      <c r="R88">
        <v>0</v>
      </c>
      <c r="S88">
        <v>2.1114342743085261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13.764927288280582</v>
      </c>
      <c r="Q89">
        <v>7.5422868548617048</v>
      </c>
      <c r="R89">
        <v>0</v>
      </c>
      <c r="S89">
        <v>2.1114342743085261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13.764927288280582</v>
      </c>
      <c r="Q90">
        <v>7.5422868548617048</v>
      </c>
      <c r="R90">
        <v>0</v>
      </c>
      <c r="S90">
        <v>2.1114342743085261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13.764927288280582</v>
      </c>
      <c r="Q91">
        <v>7.5422868548617048</v>
      </c>
      <c r="R91">
        <v>0</v>
      </c>
      <c r="S91">
        <v>2.1114342743085261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13.764927288280582</v>
      </c>
      <c r="Q92">
        <v>7.5422868548617048</v>
      </c>
      <c r="R92">
        <v>0</v>
      </c>
      <c r="S92">
        <v>2.1114342743085261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13.764927288280582</v>
      </c>
      <c r="Q93">
        <v>7.5422868548617048</v>
      </c>
      <c r="R93">
        <v>0</v>
      </c>
      <c r="S93">
        <v>2.1114342743085261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13.764927288280582</v>
      </c>
      <c r="Q94">
        <v>7.5422868548617048</v>
      </c>
      <c r="R94">
        <v>0</v>
      </c>
      <c r="S94">
        <v>2.1114342743085261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13.764927288280582</v>
      </c>
      <c r="Q95">
        <v>7.5422868548617048</v>
      </c>
      <c r="R95">
        <v>0</v>
      </c>
      <c r="S95">
        <v>2.1114342743085261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13.764927288280582</v>
      </c>
      <c r="Q96">
        <v>7.5422868548617048</v>
      </c>
      <c r="R96">
        <v>0</v>
      </c>
      <c r="S96">
        <v>2.1114342743085261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13.764927288280582</v>
      </c>
      <c r="Q97">
        <v>7.5422868548617048</v>
      </c>
      <c r="R97">
        <v>0</v>
      </c>
      <c r="S97">
        <v>2.1114342743085261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13.764927288280582</v>
      </c>
      <c r="Q98">
        <v>7.5422868548617048</v>
      </c>
      <c r="R98">
        <v>0</v>
      </c>
      <c r="S98">
        <v>2.1114342743085261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1.974</v>
      </c>
      <c r="C99" s="156">
        <f t="shared" ref="C99:U99" si="12">SUM(C3:C98)/4000</f>
        <v>0.39</v>
      </c>
      <c r="D99" s="156">
        <f t="shared" si="12"/>
        <v>0.79773499999999942</v>
      </c>
      <c r="E99" s="156">
        <f t="shared" si="12"/>
        <v>2.5000000000000001E-2</v>
      </c>
      <c r="F99" s="156">
        <f t="shared" si="12"/>
        <v>2.3639999999999999</v>
      </c>
      <c r="G99" s="156">
        <f t="shared" si="12"/>
        <v>0.82273499999999966</v>
      </c>
      <c r="H99" s="156"/>
      <c r="I99" s="156">
        <f t="shared" si="12"/>
        <v>0.30690999999999929</v>
      </c>
      <c r="J99" s="156">
        <f t="shared" si="12"/>
        <v>0.17890249999999963</v>
      </c>
      <c r="K99" s="156">
        <f t="shared" si="12"/>
        <v>0</v>
      </c>
      <c r="L99" s="156">
        <f t="shared" si="12"/>
        <v>4.8157500000000068E-2</v>
      </c>
      <c r="M99" s="156">
        <f t="shared" si="12"/>
        <v>0.28024249999999995</v>
      </c>
      <c r="N99" s="156">
        <f t="shared" si="12"/>
        <v>0.81421250000000123</v>
      </c>
      <c r="O99" s="156">
        <f t="shared" si="12"/>
        <v>8.5224999999999902E-3</v>
      </c>
      <c r="P99" s="156">
        <f t="shared" si="12"/>
        <v>0.31016003982517365</v>
      </c>
      <c r="Q99" s="156">
        <f t="shared" si="12"/>
        <v>0.18071607517290916</v>
      </c>
      <c r="R99" s="156">
        <f t="shared" si="12"/>
        <v>0</v>
      </c>
      <c r="S99" s="156">
        <f t="shared" si="12"/>
        <v>4.8675431987385255E-2</v>
      </c>
      <c r="T99" s="156">
        <f t="shared" si="12"/>
        <v>0.28318539551453215</v>
      </c>
      <c r="U99" s="156">
        <f t="shared" si="12"/>
        <v>0.82273694249999962</v>
      </c>
      <c r="V99" s="156">
        <f t="shared" si="9"/>
        <v>-1.9424999999628767E-6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44729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267.95999999999998</v>
      </c>
      <c r="E3">
        <f>BAWANA!AM3</f>
        <v>0</v>
      </c>
      <c r="F3">
        <f>(B3+C3)*0.8</f>
        <v>256</v>
      </c>
      <c r="G3">
        <f>(D3+E3)</f>
        <v>267.95999999999998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17.82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267.96000000000004</v>
      </c>
      <c r="O3" s="154">
        <f t="shared" ref="O3:O66" si="1">G3-N3</f>
        <v>0</v>
      </c>
      <c r="P3">
        <v>99.61999999999999</v>
      </c>
      <c r="Q3">
        <v>49.919999999999995</v>
      </c>
      <c r="R3">
        <v>17.819999999999997</v>
      </c>
      <c r="S3">
        <v>30.999999999999993</v>
      </c>
      <c r="T3">
        <v>69.59999999999998</v>
      </c>
      <c r="U3" s="156">
        <f t="shared" ref="U3:U66" si="2">SUM(P3:T3)</f>
        <v>267.95999999999998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267.95999999999998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17.82</v>
      </c>
      <c r="L4">
        <f>NDMC_EOD!AK4+NDMC_EOD!AL4</f>
        <v>31</v>
      </c>
      <c r="M4">
        <f>TPDDL_EOD!AK4+TPDDL_EOD!AL4</f>
        <v>69.599999999999994</v>
      </c>
      <c r="N4">
        <f t="shared" si="0"/>
        <v>267.96000000000004</v>
      </c>
      <c r="O4" s="154">
        <f t="shared" si="1"/>
        <v>0</v>
      </c>
      <c r="P4">
        <v>99.61999999999999</v>
      </c>
      <c r="Q4">
        <v>49.919999999999995</v>
      </c>
      <c r="R4">
        <v>17.819999999999997</v>
      </c>
      <c r="S4">
        <v>30.999999999999993</v>
      </c>
      <c r="T4">
        <v>69.59999999999998</v>
      </c>
      <c r="U4" s="156">
        <f t="shared" si="2"/>
        <v>267.95999999999998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267.95999999999998</v>
      </c>
      <c r="E5">
        <f>BAWANA!AM5</f>
        <v>0</v>
      </c>
      <c r="F5">
        <f t="shared" si="4"/>
        <v>256</v>
      </c>
      <c r="G5">
        <f t="shared" si="5"/>
        <v>267.95999999999998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17.82</v>
      </c>
      <c r="L5">
        <f>NDMC_EOD!AK5+NDMC_EOD!AL5</f>
        <v>31</v>
      </c>
      <c r="M5">
        <f>TPDDL_EOD!AK5+TPDDL_EOD!AL5</f>
        <v>69.599999999999994</v>
      </c>
      <c r="N5">
        <f t="shared" si="0"/>
        <v>267.96000000000004</v>
      </c>
      <c r="O5" s="154">
        <f t="shared" si="1"/>
        <v>0</v>
      </c>
      <c r="P5">
        <v>99.61999999999999</v>
      </c>
      <c r="Q5">
        <v>49.919999999999995</v>
      </c>
      <c r="R5">
        <v>17.819999999999997</v>
      </c>
      <c r="S5">
        <v>30.999999999999993</v>
      </c>
      <c r="T5">
        <v>69.59999999999998</v>
      </c>
      <c r="U5" s="156">
        <f t="shared" si="2"/>
        <v>267.95999999999998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267.95999999999998</v>
      </c>
      <c r="E6">
        <f>BAWANA!AM6</f>
        <v>0</v>
      </c>
      <c r="F6">
        <f t="shared" si="4"/>
        <v>256</v>
      </c>
      <c r="G6">
        <f t="shared" si="5"/>
        <v>267.95999999999998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17.82</v>
      </c>
      <c r="L6">
        <f>NDMC_EOD!AK6+NDMC_EOD!AL6</f>
        <v>31</v>
      </c>
      <c r="M6">
        <f>TPDDL_EOD!AK6+TPDDL_EOD!AL6</f>
        <v>69.599999999999994</v>
      </c>
      <c r="N6">
        <f t="shared" si="0"/>
        <v>267.96000000000004</v>
      </c>
      <c r="O6" s="154">
        <f t="shared" si="1"/>
        <v>0</v>
      </c>
      <c r="P6">
        <v>99.61999999999999</v>
      </c>
      <c r="Q6">
        <v>49.919999999999995</v>
      </c>
      <c r="R6">
        <v>17.819999999999997</v>
      </c>
      <c r="S6">
        <v>30.999999999999993</v>
      </c>
      <c r="T6">
        <v>69.59999999999998</v>
      </c>
      <c r="U6" s="156">
        <f t="shared" si="2"/>
        <v>267.95999999999998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272.95999999999998</v>
      </c>
      <c r="E7">
        <f>BAWANA!AM7</f>
        <v>0</v>
      </c>
      <c r="F7">
        <f t="shared" si="4"/>
        <v>256</v>
      </c>
      <c r="G7">
        <f t="shared" si="5"/>
        <v>272.95999999999998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22.82</v>
      </c>
      <c r="L7">
        <f>NDMC_EOD!AK7+NDMC_EOD!AL7</f>
        <v>31</v>
      </c>
      <c r="M7">
        <f>TPDDL_EOD!AK7+TPDDL_EOD!AL7</f>
        <v>69.599999999999994</v>
      </c>
      <c r="N7">
        <f t="shared" si="0"/>
        <v>272.96000000000004</v>
      </c>
      <c r="O7" s="154">
        <f t="shared" si="1"/>
        <v>0</v>
      </c>
      <c r="P7">
        <v>99.61999999999999</v>
      </c>
      <c r="Q7">
        <v>49.919999999999995</v>
      </c>
      <c r="R7">
        <v>22.819999999999997</v>
      </c>
      <c r="S7">
        <v>30.999999999999993</v>
      </c>
      <c r="T7">
        <v>69.59999999999998</v>
      </c>
      <c r="U7" s="156">
        <f t="shared" si="2"/>
        <v>272.95999999999998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263.95999999999998</v>
      </c>
      <c r="E8">
        <f>BAWANA!AM8</f>
        <v>0</v>
      </c>
      <c r="F8">
        <f t="shared" si="4"/>
        <v>256</v>
      </c>
      <c r="G8">
        <f t="shared" si="5"/>
        <v>263.95999999999998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13.82</v>
      </c>
      <c r="L8">
        <f>NDMC_EOD!AK8+NDMC_EOD!AL8</f>
        <v>31</v>
      </c>
      <c r="M8">
        <f>TPDDL_EOD!AK8+TPDDL_EOD!AL8</f>
        <v>69.599999999999994</v>
      </c>
      <c r="N8">
        <f t="shared" si="0"/>
        <v>263.96000000000004</v>
      </c>
      <c r="O8" s="154">
        <f t="shared" si="1"/>
        <v>0</v>
      </c>
      <c r="P8">
        <v>99.619999999999976</v>
      </c>
      <c r="Q8">
        <v>49.919999999999987</v>
      </c>
      <c r="R8">
        <v>13.819999999999997</v>
      </c>
      <c r="S8">
        <v>30.999999999999993</v>
      </c>
      <c r="T8">
        <v>69.59999999999998</v>
      </c>
      <c r="U8" s="156">
        <f t="shared" si="2"/>
        <v>263.95999999999992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265.95999999999998</v>
      </c>
      <c r="E9">
        <f>BAWANA!AM9</f>
        <v>0</v>
      </c>
      <c r="F9">
        <f t="shared" si="4"/>
        <v>256</v>
      </c>
      <c r="G9">
        <f t="shared" si="5"/>
        <v>265.95999999999998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15.82</v>
      </c>
      <c r="L9">
        <f>NDMC_EOD!AK9+NDMC_EOD!AL9</f>
        <v>31</v>
      </c>
      <c r="M9">
        <f>TPDDL_EOD!AK9+TPDDL_EOD!AL9</f>
        <v>69.599999999999994</v>
      </c>
      <c r="N9">
        <f t="shared" si="0"/>
        <v>265.96000000000004</v>
      </c>
      <c r="O9" s="154">
        <f t="shared" si="1"/>
        <v>0</v>
      </c>
      <c r="P9">
        <v>99.61999999999999</v>
      </c>
      <c r="Q9">
        <v>49.919999999999987</v>
      </c>
      <c r="R9">
        <v>15.819999999999997</v>
      </c>
      <c r="S9">
        <v>30.999999999999993</v>
      </c>
      <c r="T9">
        <v>69.59999999999998</v>
      </c>
      <c r="U9" s="156">
        <f t="shared" si="2"/>
        <v>265.95999999999992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264.95999999999998</v>
      </c>
      <c r="E10">
        <f>BAWANA!AM10</f>
        <v>0</v>
      </c>
      <c r="F10">
        <f t="shared" si="4"/>
        <v>256</v>
      </c>
      <c r="G10">
        <f t="shared" si="5"/>
        <v>264.95999999999998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14.82</v>
      </c>
      <c r="L10">
        <f>NDMC_EOD!AK10+NDMC_EOD!AL10</f>
        <v>31</v>
      </c>
      <c r="M10">
        <f>TPDDL_EOD!AK10+TPDDL_EOD!AL10</f>
        <v>69.599999999999994</v>
      </c>
      <c r="N10">
        <f t="shared" si="0"/>
        <v>264.96000000000004</v>
      </c>
      <c r="O10" s="154">
        <f t="shared" si="1"/>
        <v>0</v>
      </c>
      <c r="P10">
        <v>99.619999999999976</v>
      </c>
      <c r="Q10">
        <v>49.919999999999987</v>
      </c>
      <c r="R10">
        <v>14.819999999999997</v>
      </c>
      <c r="S10">
        <v>30.999999999999993</v>
      </c>
      <c r="T10">
        <v>69.59999999999998</v>
      </c>
      <c r="U10" s="156">
        <f t="shared" si="2"/>
        <v>264.95999999999992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264.95999999999998</v>
      </c>
      <c r="E11">
        <f>BAWANA!AM11</f>
        <v>0</v>
      </c>
      <c r="F11">
        <f t="shared" si="4"/>
        <v>256</v>
      </c>
      <c r="G11">
        <f t="shared" si="5"/>
        <v>264.95999999999998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14.82</v>
      </c>
      <c r="L11">
        <f>NDMC_EOD!AK11+NDMC_EOD!AL11</f>
        <v>31</v>
      </c>
      <c r="M11">
        <f>TPDDL_EOD!AK11+TPDDL_EOD!AL11</f>
        <v>69.599999999999994</v>
      </c>
      <c r="N11">
        <f t="shared" si="0"/>
        <v>264.96000000000004</v>
      </c>
      <c r="O11" s="154">
        <f t="shared" si="1"/>
        <v>0</v>
      </c>
      <c r="P11">
        <v>99.619999999999976</v>
      </c>
      <c r="Q11">
        <v>49.919999999999987</v>
      </c>
      <c r="R11">
        <v>14.819999999999997</v>
      </c>
      <c r="S11">
        <v>30.999999999999993</v>
      </c>
      <c r="T11">
        <v>69.59999999999998</v>
      </c>
      <c r="U11" s="156">
        <f t="shared" si="2"/>
        <v>264.95999999999992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263.95999999999998</v>
      </c>
      <c r="E12">
        <f>BAWANA!AM12</f>
        <v>0</v>
      </c>
      <c r="F12">
        <f t="shared" si="4"/>
        <v>256</v>
      </c>
      <c r="G12">
        <f t="shared" si="5"/>
        <v>263.95999999999998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13.82</v>
      </c>
      <c r="L12">
        <f>NDMC_EOD!AK12+NDMC_EOD!AL12</f>
        <v>31</v>
      </c>
      <c r="M12">
        <f>TPDDL_EOD!AK12+TPDDL_EOD!AL12</f>
        <v>69.599999999999994</v>
      </c>
      <c r="N12">
        <f t="shared" si="0"/>
        <v>263.96000000000004</v>
      </c>
      <c r="O12" s="154">
        <f t="shared" si="1"/>
        <v>0</v>
      </c>
      <c r="P12">
        <v>99.619999999999976</v>
      </c>
      <c r="Q12">
        <v>49.919999999999987</v>
      </c>
      <c r="R12">
        <v>13.819999999999997</v>
      </c>
      <c r="S12">
        <v>30.999999999999993</v>
      </c>
      <c r="T12">
        <v>69.59999999999998</v>
      </c>
      <c r="U12" s="156">
        <f t="shared" si="2"/>
        <v>263.95999999999992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269.95999999999998</v>
      </c>
      <c r="E13">
        <f>BAWANA!AM13</f>
        <v>0</v>
      </c>
      <c r="F13">
        <f t="shared" si="4"/>
        <v>256</v>
      </c>
      <c r="G13">
        <f t="shared" si="5"/>
        <v>269.95999999999998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19.82</v>
      </c>
      <c r="L13">
        <f>NDMC_EOD!AK13+NDMC_EOD!AL13</f>
        <v>31</v>
      </c>
      <c r="M13">
        <f>TPDDL_EOD!AK13+TPDDL_EOD!AL13</f>
        <v>69.599999999999994</v>
      </c>
      <c r="N13">
        <f t="shared" si="0"/>
        <v>269.96000000000004</v>
      </c>
      <c r="O13" s="154">
        <f t="shared" si="1"/>
        <v>0</v>
      </c>
      <c r="P13">
        <v>99.61999999999999</v>
      </c>
      <c r="Q13">
        <v>49.919999999999995</v>
      </c>
      <c r="R13">
        <v>19.819999999999997</v>
      </c>
      <c r="S13">
        <v>30.999999999999993</v>
      </c>
      <c r="T13">
        <v>69.59999999999998</v>
      </c>
      <c r="U13" s="156">
        <f t="shared" si="2"/>
        <v>269.95999999999998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260.95999999999998</v>
      </c>
      <c r="E14">
        <f>BAWANA!AM14</f>
        <v>0</v>
      </c>
      <c r="F14">
        <f t="shared" si="4"/>
        <v>256</v>
      </c>
      <c r="G14">
        <f t="shared" si="5"/>
        <v>260.95999999999998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10.82</v>
      </c>
      <c r="L14">
        <f>NDMC_EOD!AK14+NDMC_EOD!AL14</f>
        <v>31</v>
      </c>
      <c r="M14">
        <f>TPDDL_EOD!AK14+TPDDL_EOD!AL14</f>
        <v>69.599999999999994</v>
      </c>
      <c r="N14">
        <f t="shared" si="0"/>
        <v>260.96000000000004</v>
      </c>
      <c r="O14" s="154">
        <f t="shared" si="1"/>
        <v>0</v>
      </c>
      <c r="P14">
        <v>99.619999999999976</v>
      </c>
      <c r="Q14">
        <v>49.919999999999987</v>
      </c>
      <c r="R14">
        <v>10.819999999999999</v>
      </c>
      <c r="S14">
        <v>30.999999999999993</v>
      </c>
      <c r="T14">
        <v>69.59999999999998</v>
      </c>
      <c r="U14" s="156">
        <f t="shared" si="2"/>
        <v>260.95999999999992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262.95999999999998</v>
      </c>
      <c r="E15">
        <f>BAWANA!AM15</f>
        <v>0</v>
      </c>
      <c r="F15">
        <f t="shared" si="4"/>
        <v>256</v>
      </c>
      <c r="G15">
        <f t="shared" si="5"/>
        <v>262.95999999999998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12.82</v>
      </c>
      <c r="L15">
        <f>NDMC_EOD!AK15+NDMC_EOD!AL15</f>
        <v>31</v>
      </c>
      <c r="M15">
        <f>TPDDL_EOD!AK15+TPDDL_EOD!AL15</f>
        <v>69.599999999999994</v>
      </c>
      <c r="N15">
        <f t="shared" si="0"/>
        <v>262.96000000000004</v>
      </c>
      <c r="O15" s="154">
        <f t="shared" si="1"/>
        <v>0</v>
      </c>
      <c r="P15">
        <v>99.619999999999976</v>
      </c>
      <c r="Q15">
        <v>49.919999999999987</v>
      </c>
      <c r="R15">
        <v>12.819999999999997</v>
      </c>
      <c r="S15">
        <v>30.999999999999993</v>
      </c>
      <c r="T15">
        <v>69.59999999999998</v>
      </c>
      <c r="U15" s="156">
        <f t="shared" si="2"/>
        <v>262.95999999999992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262.95999999999998</v>
      </c>
      <c r="E16">
        <f>BAWANA!AM16</f>
        <v>0</v>
      </c>
      <c r="F16">
        <f t="shared" si="4"/>
        <v>256</v>
      </c>
      <c r="G16">
        <f t="shared" si="5"/>
        <v>262.95999999999998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12.82</v>
      </c>
      <c r="L16">
        <f>NDMC_EOD!AK16+NDMC_EOD!AL16</f>
        <v>31</v>
      </c>
      <c r="M16">
        <f>TPDDL_EOD!AK16+TPDDL_EOD!AL16</f>
        <v>69.599999999999994</v>
      </c>
      <c r="N16">
        <f t="shared" si="0"/>
        <v>262.96000000000004</v>
      </c>
      <c r="O16" s="154">
        <f t="shared" si="1"/>
        <v>0</v>
      </c>
      <c r="P16">
        <v>99.619999999999976</v>
      </c>
      <c r="Q16">
        <v>49.919999999999987</v>
      </c>
      <c r="R16">
        <v>12.819999999999997</v>
      </c>
      <c r="S16">
        <v>30.999999999999993</v>
      </c>
      <c r="T16">
        <v>69.59999999999998</v>
      </c>
      <c r="U16" s="156">
        <f t="shared" si="2"/>
        <v>262.95999999999992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255.95999999999998</v>
      </c>
      <c r="E17">
        <f>BAWANA!AM17</f>
        <v>0</v>
      </c>
      <c r="F17">
        <f t="shared" si="4"/>
        <v>256</v>
      </c>
      <c r="G17">
        <f t="shared" si="5"/>
        <v>255.95999999999998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255.96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30.999999999999996</v>
      </c>
      <c r="T17">
        <v>69.59999999999998</v>
      </c>
      <c r="U17" s="156">
        <f t="shared" si="2"/>
        <v>255.95999999999998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255.95999999999998</v>
      </c>
      <c r="E18">
        <f>BAWANA!AM18</f>
        <v>0</v>
      </c>
      <c r="F18">
        <f t="shared" si="4"/>
        <v>256</v>
      </c>
      <c r="G18">
        <f t="shared" si="5"/>
        <v>255.95999999999998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255.96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30.999999999999996</v>
      </c>
      <c r="T18">
        <v>69.59999999999998</v>
      </c>
      <c r="U18" s="156">
        <f t="shared" si="2"/>
        <v>255.95999999999998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255.95999999999998</v>
      </c>
      <c r="E19">
        <f>BAWANA!AM19</f>
        <v>0</v>
      </c>
      <c r="F19">
        <f t="shared" si="4"/>
        <v>256</v>
      </c>
      <c r="G19">
        <f t="shared" si="5"/>
        <v>255.95999999999998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255.96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30.999999999999996</v>
      </c>
      <c r="T19">
        <v>69.59999999999998</v>
      </c>
      <c r="U19" s="156">
        <f t="shared" si="2"/>
        <v>255.95999999999998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255.95999999999998</v>
      </c>
      <c r="E20">
        <f>BAWANA!AM20</f>
        <v>0</v>
      </c>
      <c r="F20">
        <f t="shared" si="4"/>
        <v>256</v>
      </c>
      <c r="G20">
        <f t="shared" si="5"/>
        <v>255.95999999999998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255.96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30.999999999999996</v>
      </c>
      <c r="T20">
        <v>69.59999999999998</v>
      </c>
      <c r="U20" s="156">
        <f t="shared" si="2"/>
        <v>255.95999999999998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255.95999999999998</v>
      </c>
      <c r="E21">
        <f>BAWANA!AM21</f>
        <v>0</v>
      </c>
      <c r="F21">
        <f t="shared" si="4"/>
        <v>256</v>
      </c>
      <c r="G21">
        <f t="shared" si="5"/>
        <v>255.95999999999998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255.96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30.999999999999996</v>
      </c>
      <c r="T21">
        <v>69.59999999999998</v>
      </c>
      <c r="U21" s="156">
        <f t="shared" si="2"/>
        <v>255.95999999999998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255.95999999999998</v>
      </c>
      <c r="E22">
        <f>BAWANA!AM22</f>
        <v>0</v>
      </c>
      <c r="F22">
        <f t="shared" si="4"/>
        <v>256</v>
      </c>
      <c r="G22">
        <f t="shared" si="5"/>
        <v>255.95999999999998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255.96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30.999999999999996</v>
      </c>
      <c r="T22">
        <v>69.59999999999998</v>
      </c>
      <c r="U22" s="156">
        <f t="shared" si="2"/>
        <v>255.95999999999998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255.95999999999998</v>
      </c>
      <c r="E23">
        <f>BAWANA!AM23</f>
        <v>0</v>
      </c>
      <c r="F23">
        <f t="shared" si="4"/>
        <v>256</v>
      </c>
      <c r="G23">
        <f t="shared" si="5"/>
        <v>255.95999999999998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255.96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255.95999999999998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255.95999999999998</v>
      </c>
      <c r="E24">
        <f>BAWANA!AM24</f>
        <v>0</v>
      </c>
      <c r="F24">
        <f t="shared" si="4"/>
        <v>256</v>
      </c>
      <c r="G24">
        <f t="shared" si="5"/>
        <v>255.95999999999998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255.96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255.95999999999998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246.33999999999997</v>
      </c>
      <c r="E25">
        <f>BAWANA!AM25</f>
        <v>0</v>
      </c>
      <c r="F25">
        <f t="shared" si="4"/>
        <v>256</v>
      </c>
      <c r="G25">
        <f t="shared" si="5"/>
        <v>246.33999999999997</v>
      </c>
      <c r="H25" s="154"/>
      <c r="I25">
        <f>BRPL_EOD!AK25+BRPL_EOD!AL25</f>
        <v>90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246.34</v>
      </c>
      <c r="O25" s="154">
        <f t="shared" si="1"/>
        <v>0</v>
      </c>
      <c r="P25">
        <v>89.999999999999986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246.33999999999997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232.34</v>
      </c>
      <c r="E26">
        <f>BAWANA!AM26</f>
        <v>0</v>
      </c>
      <c r="F26">
        <f t="shared" si="4"/>
        <v>256</v>
      </c>
      <c r="G26">
        <f t="shared" si="5"/>
        <v>232.34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232.34</v>
      </c>
      <c r="O26" s="154">
        <f t="shared" si="1"/>
        <v>0</v>
      </c>
      <c r="P26">
        <v>76</v>
      </c>
      <c r="Q26">
        <v>49.92</v>
      </c>
      <c r="R26">
        <v>5.82</v>
      </c>
      <c r="S26">
        <v>31</v>
      </c>
      <c r="T26">
        <v>69.599999999999994</v>
      </c>
      <c r="U26" s="156">
        <f t="shared" si="2"/>
        <v>232.34</v>
      </c>
      <c r="V26" s="154">
        <f t="shared" si="3"/>
        <v>0</v>
      </c>
      <c r="Y26">
        <f>BAWANA!AW26+BAWANA!AX26</f>
        <v>32</v>
      </c>
      <c r="Z26">
        <f>BAWANA!BD26+BAWANA!BE26</f>
        <v>5.66</v>
      </c>
      <c r="AA26">
        <f>BAWANA!X26+BAWANA!Y26</f>
        <v>32</v>
      </c>
      <c r="AB26">
        <f>BAWANA!AE26+BAWANA!AF26</f>
        <v>5.66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232.34</v>
      </c>
      <c r="E27">
        <f>BAWANA!AM27</f>
        <v>0</v>
      </c>
      <c r="F27">
        <f t="shared" si="4"/>
        <v>256</v>
      </c>
      <c r="G27">
        <f t="shared" si="5"/>
        <v>232.34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232.34</v>
      </c>
      <c r="O27" s="154">
        <f t="shared" si="1"/>
        <v>0</v>
      </c>
      <c r="P27">
        <v>76</v>
      </c>
      <c r="Q27">
        <v>49.92</v>
      </c>
      <c r="R27">
        <v>5.82</v>
      </c>
      <c r="S27">
        <v>31</v>
      </c>
      <c r="T27">
        <v>69.599999999999994</v>
      </c>
      <c r="U27" s="156">
        <f t="shared" si="2"/>
        <v>232.34</v>
      </c>
      <c r="V27" s="154">
        <f t="shared" si="3"/>
        <v>0</v>
      </c>
      <c r="Y27">
        <f>BAWANA!AW27+BAWANA!AX27</f>
        <v>32</v>
      </c>
      <c r="Z27">
        <f>BAWANA!BD27+BAWANA!BE27</f>
        <v>5.66</v>
      </c>
      <c r="AA27">
        <f>BAWANA!X27+BAWANA!Y27</f>
        <v>32</v>
      </c>
      <c r="AB27">
        <f>BAWANA!AE27+BAWANA!AF27</f>
        <v>5.66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232.34</v>
      </c>
      <c r="E28">
        <f>BAWANA!AM28</f>
        <v>0</v>
      </c>
      <c r="F28">
        <f t="shared" si="4"/>
        <v>256</v>
      </c>
      <c r="G28">
        <f t="shared" si="5"/>
        <v>232.34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232.34</v>
      </c>
      <c r="O28" s="154">
        <f t="shared" si="1"/>
        <v>0</v>
      </c>
      <c r="P28">
        <v>76</v>
      </c>
      <c r="Q28">
        <v>49.92</v>
      </c>
      <c r="R28">
        <v>5.82</v>
      </c>
      <c r="S28">
        <v>31</v>
      </c>
      <c r="T28">
        <v>69.599999999999994</v>
      </c>
      <c r="U28" s="156">
        <f t="shared" si="2"/>
        <v>232.34</v>
      </c>
      <c r="V28" s="154">
        <f t="shared" si="3"/>
        <v>0</v>
      </c>
      <c r="Y28">
        <f>BAWANA!AW28+BAWANA!AX28</f>
        <v>32</v>
      </c>
      <c r="Z28">
        <f>BAWANA!BD28+BAWANA!BE28</f>
        <v>5.66</v>
      </c>
      <c r="AA28">
        <f>BAWANA!X28+BAWANA!Y28</f>
        <v>32</v>
      </c>
      <c r="AB28">
        <f>BAWANA!AE28+BAWANA!AF28</f>
        <v>5.66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232.34000000000003</v>
      </c>
      <c r="E29">
        <f>BAWANA!AM29</f>
        <v>0</v>
      </c>
      <c r="F29">
        <f t="shared" si="4"/>
        <v>256</v>
      </c>
      <c r="G29">
        <f t="shared" si="5"/>
        <v>232.34000000000003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232.34</v>
      </c>
      <c r="O29" s="154">
        <f t="shared" si="1"/>
        <v>0</v>
      </c>
      <c r="P29">
        <v>76.000000000000014</v>
      </c>
      <c r="Q29">
        <v>49.920000000000009</v>
      </c>
      <c r="R29">
        <v>5.8200000000000012</v>
      </c>
      <c r="S29">
        <v>31.000000000000004</v>
      </c>
      <c r="T29">
        <v>69.600000000000009</v>
      </c>
      <c r="U29" s="156">
        <f t="shared" si="2"/>
        <v>232.34000000000003</v>
      </c>
      <c r="V29" s="154">
        <f t="shared" si="3"/>
        <v>0</v>
      </c>
      <c r="Y29">
        <f>BAWANA!AW29+BAWANA!AX29</f>
        <v>18.829999999999998</v>
      </c>
      <c r="Z29">
        <f>BAWANA!BD29+BAWANA!BE29</f>
        <v>18.829999999999998</v>
      </c>
      <c r="AA29">
        <f>BAWANA!X29+BAWANA!Y29</f>
        <v>18.829999999999998</v>
      </c>
      <c r="AB29">
        <f>BAWANA!AE29+BAWANA!AF29</f>
        <v>18.829999999999998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232.34000000000003</v>
      </c>
      <c r="E30">
        <f>BAWANA!AM30</f>
        <v>0</v>
      </c>
      <c r="F30">
        <f t="shared" si="4"/>
        <v>256</v>
      </c>
      <c r="G30">
        <f t="shared" si="5"/>
        <v>232.34000000000003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232.34</v>
      </c>
      <c r="O30" s="154">
        <f t="shared" si="1"/>
        <v>0</v>
      </c>
      <c r="P30">
        <v>76.000000000000014</v>
      </c>
      <c r="Q30">
        <v>49.920000000000009</v>
      </c>
      <c r="R30">
        <v>5.8200000000000012</v>
      </c>
      <c r="S30">
        <v>31.000000000000004</v>
      </c>
      <c r="T30">
        <v>69.600000000000009</v>
      </c>
      <c r="U30" s="156">
        <f t="shared" si="2"/>
        <v>232.34000000000003</v>
      </c>
      <c r="V30" s="154">
        <f t="shared" si="3"/>
        <v>0</v>
      </c>
      <c r="Y30">
        <f>BAWANA!AW30+BAWANA!AX30</f>
        <v>18.829999999999998</v>
      </c>
      <c r="Z30">
        <f>BAWANA!BD30+BAWANA!BE30</f>
        <v>18.829999999999998</v>
      </c>
      <c r="AA30">
        <f>BAWANA!X30+BAWANA!Y30</f>
        <v>18.829999999999998</v>
      </c>
      <c r="AB30">
        <f>BAWANA!AE30+BAWANA!AF30</f>
        <v>18.829999999999998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219.72000000000003</v>
      </c>
      <c r="E31">
        <f>BAWANA!AM31</f>
        <v>0</v>
      </c>
      <c r="F31">
        <f t="shared" si="4"/>
        <v>256</v>
      </c>
      <c r="G31">
        <f t="shared" si="5"/>
        <v>219.72000000000003</v>
      </c>
      <c r="H31" s="154"/>
      <c r="I31">
        <f>BRPL_EOD!AK31+BRPL_EOD!AL31</f>
        <v>78.28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54.69</v>
      </c>
      <c r="N31">
        <f t="shared" si="0"/>
        <v>219.70999999999998</v>
      </c>
      <c r="O31" s="154">
        <f t="shared" si="1"/>
        <v>1.0000000000047748E-2</v>
      </c>
      <c r="P31">
        <v>78.284899239953987</v>
      </c>
      <c r="Q31">
        <v>49.92</v>
      </c>
      <c r="R31">
        <v>5.8202651286179528</v>
      </c>
      <c r="S31">
        <v>31.001412566343003</v>
      </c>
      <c r="T31">
        <v>54.693423065085099</v>
      </c>
      <c r="U31" s="156">
        <f t="shared" si="2"/>
        <v>219.72000000000003</v>
      </c>
      <c r="V31" s="154">
        <f t="shared" si="3"/>
        <v>0</v>
      </c>
      <c r="Y31">
        <f>BAWANA!AW31+BAWANA!AX31</f>
        <v>25.14</v>
      </c>
      <c r="Z31">
        <f>BAWANA!BD31+BAWANA!BE31</f>
        <v>25.14</v>
      </c>
      <c r="AA31">
        <f>BAWANA!X31+BAWANA!Y31</f>
        <v>25.14</v>
      </c>
      <c r="AB31">
        <f>BAWANA!AE31+BAWANA!AF31</f>
        <v>25.14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219.72000000000003</v>
      </c>
      <c r="E33">
        <f>BAWANA!AM33</f>
        <v>0</v>
      </c>
      <c r="F33">
        <f t="shared" si="4"/>
        <v>256</v>
      </c>
      <c r="G33">
        <f t="shared" si="5"/>
        <v>219.72000000000003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1.0000000000047748E-2</v>
      </c>
      <c r="P33">
        <v>78.284899239953987</v>
      </c>
      <c r="Q33">
        <v>49.92</v>
      </c>
      <c r="R33">
        <v>5.8202651286179528</v>
      </c>
      <c r="S33">
        <v>31.001412566343003</v>
      </c>
      <c r="T33">
        <v>54.693423065085099</v>
      </c>
      <c r="U33" s="156">
        <f t="shared" si="2"/>
        <v>219.72000000000003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214.3</v>
      </c>
      <c r="E39">
        <f>BAWANA!AM39</f>
        <v>0</v>
      </c>
      <c r="F39">
        <f t="shared" si="4"/>
        <v>256</v>
      </c>
      <c r="G39">
        <f t="shared" si="5"/>
        <v>214.3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51.55</v>
      </c>
      <c r="N39">
        <f t="shared" si="0"/>
        <v>214.29000000000002</v>
      </c>
      <c r="O39" s="154">
        <f t="shared" si="1"/>
        <v>9.9999999999909051E-3</v>
      </c>
      <c r="P39">
        <v>76.004866027062235</v>
      </c>
      <c r="Q39">
        <v>49.92</v>
      </c>
      <c r="R39">
        <v>5.8202718029062614</v>
      </c>
      <c r="S39">
        <v>31.001448076796272</v>
      </c>
      <c r="T39">
        <v>51.553414093235212</v>
      </c>
      <c r="U39" s="156">
        <f t="shared" si="2"/>
        <v>214.29999999999995</v>
      </c>
      <c r="V39" s="154">
        <f t="shared" si="3"/>
        <v>0</v>
      </c>
      <c r="Y39">
        <f>BAWANA!AW39+BAWANA!AX39</f>
        <v>32</v>
      </c>
      <c r="Z39">
        <f>BAWANA!BD39+BAWANA!BE39</f>
        <v>23.7</v>
      </c>
      <c r="AA39">
        <f>BAWANA!X39+BAWANA!Y39</f>
        <v>32</v>
      </c>
      <c r="AB39">
        <f>BAWANA!AE39+BAWANA!AF39</f>
        <v>23.7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214.3</v>
      </c>
      <c r="E40">
        <f>BAWANA!AM40</f>
        <v>0</v>
      </c>
      <c r="F40">
        <f t="shared" si="4"/>
        <v>256</v>
      </c>
      <c r="G40">
        <f t="shared" si="5"/>
        <v>214.3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51.55</v>
      </c>
      <c r="N40">
        <f t="shared" si="0"/>
        <v>214.29000000000002</v>
      </c>
      <c r="O40" s="154">
        <f t="shared" si="1"/>
        <v>9.9999999999909051E-3</v>
      </c>
      <c r="P40">
        <v>76.004866027062235</v>
      </c>
      <c r="Q40">
        <v>49.92</v>
      </c>
      <c r="R40">
        <v>5.8202718029062614</v>
      </c>
      <c r="S40">
        <v>31.001448076796272</v>
      </c>
      <c r="T40">
        <v>51.553414093235212</v>
      </c>
      <c r="U40" s="156">
        <f t="shared" si="2"/>
        <v>214.29999999999995</v>
      </c>
      <c r="V40" s="154">
        <f t="shared" si="3"/>
        <v>0</v>
      </c>
      <c r="Y40">
        <f>BAWANA!AW40+BAWANA!AX40</f>
        <v>32</v>
      </c>
      <c r="Z40">
        <f>BAWANA!BD40+BAWANA!BE40</f>
        <v>23.7</v>
      </c>
      <c r="AA40">
        <f>BAWANA!X40+BAWANA!Y40</f>
        <v>32</v>
      </c>
      <c r="AB40">
        <f>BAWANA!AE40+BAWANA!AF40</f>
        <v>23.7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214.3</v>
      </c>
      <c r="E41">
        <f>BAWANA!AM41</f>
        <v>0</v>
      </c>
      <c r="F41">
        <f t="shared" si="4"/>
        <v>256</v>
      </c>
      <c r="G41">
        <f t="shared" si="5"/>
        <v>214.3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51.55</v>
      </c>
      <c r="N41">
        <f t="shared" si="0"/>
        <v>214.29000000000002</v>
      </c>
      <c r="O41" s="154">
        <f t="shared" si="1"/>
        <v>9.9999999999909051E-3</v>
      </c>
      <c r="P41">
        <v>76.004866027062235</v>
      </c>
      <c r="Q41">
        <v>49.92</v>
      </c>
      <c r="R41">
        <v>5.8202718029062614</v>
      </c>
      <c r="S41">
        <v>31.001448076796272</v>
      </c>
      <c r="T41">
        <v>51.553414093235212</v>
      </c>
      <c r="U41" s="156">
        <f t="shared" si="2"/>
        <v>214.29999999999995</v>
      </c>
      <c r="V41" s="154">
        <f t="shared" si="3"/>
        <v>0</v>
      </c>
      <c r="Y41">
        <f>BAWANA!AW41+BAWANA!AX41</f>
        <v>32</v>
      </c>
      <c r="Z41">
        <f>BAWANA!BD41+BAWANA!BE41</f>
        <v>23.7</v>
      </c>
      <c r="AA41">
        <f>BAWANA!X41+BAWANA!Y41</f>
        <v>32</v>
      </c>
      <c r="AB41">
        <f>BAWANA!AE41+BAWANA!AF41</f>
        <v>23.7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214.3</v>
      </c>
      <c r="E42">
        <f>BAWANA!AM42</f>
        <v>0</v>
      </c>
      <c r="F42">
        <f t="shared" si="4"/>
        <v>256</v>
      </c>
      <c r="G42">
        <f t="shared" si="5"/>
        <v>214.3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51.55</v>
      </c>
      <c r="N42">
        <f t="shared" si="0"/>
        <v>214.29000000000002</v>
      </c>
      <c r="O42" s="154">
        <f t="shared" si="1"/>
        <v>9.9999999999909051E-3</v>
      </c>
      <c r="P42">
        <v>76.004866027062235</v>
      </c>
      <c r="Q42">
        <v>49.92</v>
      </c>
      <c r="R42">
        <v>5.8202718029062614</v>
      </c>
      <c r="S42">
        <v>31.001448076796272</v>
      </c>
      <c r="T42">
        <v>51.553414093235212</v>
      </c>
      <c r="U42" s="156">
        <f t="shared" si="2"/>
        <v>214.29999999999995</v>
      </c>
      <c r="V42" s="154">
        <f t="shared" si="3"/>
        <v>0</v>
      </c>
      <c r="Y42">
        <f>BAWANA!AW42+BAWANA!AX42</f>
        <v>32</v>
      </c>
      <c r="Z42">
        <f>BAWANA!BD42+BAWANA!BE42</f>
        <v>23.7</v>
      </c>
      <c r="AA42">
        <f>BAWANA!X42+BAWANA!Y42</f>
        <v>32</v>
      </c>
      <c r="AB42">
        <f>BAWANA!AE42+BAWANA!AF42</f>
        <v>23.7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</v>
      </c>
      <c r="E43">
        <f>BAWANA!AM43</f>
        <v>0</v>
      </c>
      <c r="F43">
        <f t="shared" si="4"/>
        <v>256</v>
      </c>
      <c r="G43">
        <f t="shared" si="5"/>
        <v>214.3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51.55</v>
      </c>
      <c r="N43">
        <f t="shared" si="0"/>
        <v>214.29000000000002</v>
      </c>
      <c r="O43" s="154">
        <f t="shared" si="1"/>
        <v>9.9999999999909051E-3</v>
      </c>
      <c r="P43">
        <v>76.004866027062235</v>
      </c>
      <c r="Q43">
        <v>49.92</v>
      </c>
      <c r="R43">
        <v>5.8202718029062614</v>
      </c>
      <c r="S43">
        <v>31.001448076796272</v>
      </c>
      <c r="T43">
        <v>51.553414093235212</v>
      </c>
      <c r="U43" s="156">
        <f t="shared" si="2"/>
        <v>214.29999999999995</v>
      </c>
      <c r="V43" s="154">
        <f t="shared" si="3"/>
        <v>0</v>
      </c>
      <c r="Y43">
        <f>BAWANA!AW43+BAWANA!AX43</f>
        <v>32</v>
      </c>
      <c r="Z43">
        <f>BAWANA!BD43+BAWANA!BE43</f>
        <v>23.7</v>
      </c>
      <c r="AA43">
        <f>BAWANA!X43+BAWANA!Y43</f>
        <v>32</v>
      </c>
      <c r="AB43">
        <f>BAWANA!AE43+BAWANA!AF43</f>
        <v>23.7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214.3</v>
      </c>
      <c r="E44">
        <f>BAWANA!AM44</f>
        <v>0</v>
      </c>
      <c r="F44">
        <f t="shared" si="4"/>
        <v>256</v>
      </c>
      <c r="G44">
        <f t="shared" si="5"/>
        <v>214.3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51.55</v>
      </c>
      <c r="N44">
        <f t="shared" si="0"/>
        <v>214.29000000000002</v>
      </c>
      <c r="O44" s="154">
        <f t="shared" si="1"/>
        <v>9.9999999999909051E-3</v>
      </c>
      <c r="P44">
        <v>76.004866027062235</v>
      </c>
      <c r="Q44">
        <v>49.92</v>
      </c>
      <c r="R44">
        <v>5.8202718029062614</v>
      </c>
      <c r="S44">
        <v>31.001448076796272</v>
      </c>
      <c r="T44">
        <v>51.553414093235212</v>
      </c>
      <c r="U44" s="156">
        <f t="shared" si="2"/>
        <v>214.29999999999995</v>
      </c>
      <c r="V44" s="154">
        <f t="shared" si="3"/>
        <v>0</v>
      </c>
      <c r="Y44">
        <f>BAWANA!AW44+BAWANA!AX44</f>
        <v>32</v>
      </c>
      <c r="Z44">
        <f>BAWANA!BD44+BAWANA!BE44</f>
        <v>23.7</v>
      </c>
      <c r="AA44">
        <f>BAWANA!X44+BAWANA!Y44</f>
        <v>32</v>
      </c>
      <c r="AB44">
        <f>BAWANA!AE44+BAWANA!AF44</f>
        <v>23.7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214.3</v>
      </c>
      <c r="E45">
        <f>BAWANA!AM45</f>
        <v>0</v>
      </c>
      <c r="F45">
        <f t="shared" si="4"/>
        <v>256</v>
      </c>
      <c r="G45">
        <f t="shared" si="5"/>
        <v>214.3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51.55</v>
      </c>
      <c r="N45">
        <f t="shared" si="0"/>
        <v>214.29000000000002</v>
      </c>
      <c r="O45" s="154">
        <f t="shared" si="1"/>
        <v>9.9999999999909051E-3</v>
      </c>
      <c r="P45">
        <v>76.004866027062235</v>
      </c>
      <c r="Q45">
        <v>49.92</v>
      </c>
      <c r="R45">
        <v>5.8202718029062614</v>
      </c>
      <c r="S45">
        <v>31.001448076796272</v>
      </c>
      <c r="T45">
        <v>51.553414093235212</v>
      </c>
      <c r="U45" s="156">
        <f t="shared" si="2"/>
        <v>214.29999999999995</v>
      </c>
      <c r="V45" s="154">
        <f t="shared" si="3"/>
        <v>0</v>
      </c>
      <c r="Y45">
        <f>BAWANA!AW45+BAWANA!AX45</f>
        <v>32</v>
      </c>
      <c r="Z45">
        <f>BAWANA!BD45+BAWANA!BE45</f>
        <v>23.7</v>
      </c>
      <c r="AA45">
        <f>BAWANA!X45+BAWANA!Y45</f>
        <v>32</v>
      </c>
      <c r="AB45">
        <f>BAWANA!AE45+BAWANA!AF45</f>
        <v>23.7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214.3</v>
      </c>
      <c r="E46">
        <f>BAWANA!AM46</f>
        <v>0</v>
      </c>
      <c r="F46">
        <f t="shared" si="4"/>
        <v>256</v>
      </c>
      <c r="G46">
        <f t="shared" si="5"/>
        <v>214.3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51.55</v>
      </c>
      <c r="N46">
        <f t="shared" si="0"/>
        <v>214.29000000000002</v>
      </c>
      <c r="O46" s="154">
        <f t="shared" si="1"/>
        <v>9.9999999999909051E-3</v>
      </c>
      <c r="P46">
        <v>76.004866027062235</v>
      </c>
      <c r="Q46">
        <v>49.92</v>
      </c>
      <c r="R46">
        <v>5.8202718029062614</v>
      </c>
      <c r="S46">
        <v>31.001448076796272</v>
      </c>
      <c r="T46">
        <v>51.553414093235212</v>
      </c>
      <c r="U46" s="156">
        <f t="shared" si="2"/>
        <v>214.29999999999995</v>
      </c>
      <c r="V46" s="154">
        <f t="shared" si="3"/>
        <v>0</v>
      </c>
      <c r="Y46">
        <f>BAWANA!AW46+BAWANA!AX46</f>
        <v>32</v>
      </c>
      <c r="Z46">
        <f>BAWANA!BD46+BAWANA!BE46</f>
        <v>23.7</v>
      </c>
      <c r="AA46">
        <f>BAWANA!X46+BAWANA!Y46</f>
        <v>32</v>
      </c>
      <c r="AB46">
        <f>BAWANA!AE46+BAWANA!AF46</f>
        <v>23.7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</v>
      </c>
      <c r="E47">
        <f>BAWANA!AM47</f>
        <v>0</v>
      </c>
      <c r="F47">
        <f t="shared" si="4"/>
        <v>256</v>
      </c>
      <c r="G47">
        <f t="shared" si="5"/>
        <v>214.3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51.55</v>
      </c>
      <c r="N47">
        <f t="shared" si="0"/>
        <v>214.29000000000002</v>
      </c>
      <c r="O47" s="154">
        <f t="shared" si="1"/>
        <v>9.9999999999909051E-3</v>
      </c>
      <c r="P47">
        <v>76.004866027062235</v>
      </c>
      <c r="Q47">
        <v>49.92</v>
      </c>
      <c r="R47">
        <v>5.8202718029062614</v>
      </c>
      <c r="S47">
        <v>31.001448076796272</v>
      </c>
      <c r="T47">
        <v>51.553414093235212</v>
      </c>
      <c r="U47" s="156">
        <f t="shared" si="2"/>
        <v>214.29999999999995</v>
      </c>
      <c r="V47" s="154">
        <f t="shared" si="3"/>
        <v>0</v>
      </c>
      <c r="Y47">
        <f>BAWANA!AW47+BAWANA!AX47</f>
        <v>32</v>
      </c>
      <c r="Z47">
        <f>BAWANA!BD47+BAWANA!BE47</f>
        <v>23.7</v>
      </c>
      <c r="AA47">
        <f>BAWANA!X47+BAWANA!Y47</f>
        <v>32</v>
      </c>
      <c r="AB47">
        <f>BAWANA!AE47+BAWANA!AF47</f>
        <v>23.7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</v>
      </c>
      <c r="E48">
        <f>BAWANA!AM48</f>
        <v>0</v>
      </c>
      <c r="F48">
        <f t="shared" si="4"/>
        <v>256</v>
      </c>
      <c r="G48">
        <f t="shared" si="5"/>
        <v>214.3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51.55</v>
      </c>
      <c r="N48">
        <f t="shared" si="0"/>
        <v>214.29000000000002</v>
      </c>
      <c r="O48" s="154">
        <f t="shared" si="1"/>
        <v>9.9999999999909051E-3</v>
      </c>
      <c r="P48">
        <v>76.004866027062235</v>
      </c>
      <c r="Q48">
        <v>49.92</v>
      </c>
      <c r="R48">
        <v>5.8202718029062614</v>
      </c>
      <c r="S48">
        <v>31.001448076796272</v>
      </c>
      <c r="T48">
        <v>51.553414093235212</v>
      </c>
      <c r="U48" s="156">
        <f t="shared" si="2"/>
        <v>214.29999999999995</v>
      </c>
      <c r="V48" s="154">
        <f t="shared" si="3"/>
        <v>0</v>
      </c>
      <c r="Y48">
        <f>BAWANA!AW48+BAWANA!AX48</f>
        <v>32</v>
      </c>
      <c r="Z48">
        <f>BAWANA!BD48+BAWANA!BE48</f>
        <v>23.7</v>
      </c>
      <c r="AA48">
        <f>BAWANA!X48+BAWANA!Y48</f>
        <v>32</v>
      </c>
      <c r="AB48">
        <f>BAWANA!AE48+BAWANA!AF48</f>
        <v>23.7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214.3</v>
      </c>
      <c r="E49">
        <f>BAWANA!AM49</f>
        <v>0</v>
      </c>
      <c r="F49">
        <f t="shared" si="4"/>
        <v>256</v>
      </c>
      <c r="G49">
        <f t="shared" si="5"/>
        <v>214.3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51.55</v>
      </c>
      <c r="N49">
        <f t="shared" si="0"/>
        <v>214.29000000000002</v>
      </c>
      <c r="O49" s="154">
        <f t="shared" si="1"/>
        <v>9.9999999999909051E-3</v>
      </c>
      <c r="P49">
        <v>76.004866027062235</v>
      </c>
      <c r="Q49">
        <v>49.92</v>
      </c>
      <c r="R49">
        <v>5.8202718029062614</v>
      </c>
      <c r="S49">
        <v>31.001448076796272</v>
      </c>
      <c r="T49">
        <v>51.553414093235212</v>
      </c>
      <c r="U49" s="156">
        <f t="shared" si="2"/>
        <v>214.29999999999995</v>
      </c>
      <c r="V49" s="154">
        <f t="shared" si="3"/>
        <v>0</v>
      </c>
      <c r="Y49">
        <f>BAWANA!AW49+BAWANA!AX49</f>
        <v>32</v>
      </c>
      <c r="Z49">
        <f>BAWANA!BD49+BAWANA!BE49</f>
        <v>23.7</v>
      </c>
      <c r="AA49">
        <f>BAWANA!X49+BAWANA!Y49</f>
        <v>32</v>
      </c>
      <c r="AB49">
        <f>BAWANA!AE49+BAWANA!AF49</f>
        <v>23.7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214.3</v>
      </c>
      <c r="E50">
        <f>BAWANA!AM50</f>
        <v>0</v>
      </c>
      <c r="F50">
        <f t="shared" si="4"/>
        <v>256</v>
      </c>
      <c r="G50">
        <f t="shared" si="5"/>
        <v>214.3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51.55</v>
      </c>
      <c r="N50">
        <f t="shared" si="0"/>
        <v>214.29000000000002</v>
      </c>
      <c r="O50" s="154">
        <f t="shared" si="1"/>
        <v>9.9999999999909051E-3</v>
      </c>
      <c r="P50">
        <v>76.004866027062235</v>
      </c>
      <c r="Q50">
        <v>49.92</v>
      </c>
      <c r="R50">
        <v>5.8202718029062614</v>
      </c>
      <c r="S50">
        <v>31.001448076796272</v>
      </c>
      <c r="T50">
        <v>51.553414093235212</v>
      </c>
      <c r="U50" s="156">
        <f t="shared" si="2"/>
        <v>214.29999999999995</v>
      </c>
      <c r="V50" s="154">
        <f t="shared" si="3"/>
        <v>0</v>
      </c>
      <c r="Y50">
        <f>BAWANA!AW50+BAWANA!AX50</f>
        <v>32</v>
      </c>
      <c r="Z50">
        <f>BAWANA!BD50+BAWANA!BE50</f>
        <v>23.7</v>
      </c>
      <c r="AA50">
        <f>BAWANA!X50+BAWANA!Y50</f>
        <v>32</v>
      </c>
      <c r="AB50">
        <f>BAWANA!AE50+BAWANA!AF50</f>
        <v>23.7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214.3</v>
      </c>
      <c r="E51">
        <f>BAWANA!AM51</f>
        <v>0</v>
      </c>
      <c r="F51">
        <f t="shared" si="4"/>
        <v>256</v>
      </c>
      <c r="G51">
        <f t="shared" si="5"/>
        <v>214.3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51.55</v>
      </c>
      <c r="N51">
        <f t="shared" si="0"/>
        <v>214.29000000000002</v>
      </c>
      <c r="O51" s="154">
        <f t="shared" si="1"/>
        <v>9.9999999999909051E-3</v>
      </c>
      <c r="P51">
        <v>76.004866027062235</v>
      </c>
      <c r="Q51">
        <v>49.92</v>
      </c>
      <c r="R51">
        <v>5.8202718029062614</v>
      </c>
      <c r="S51">
        <v>31.001448076796272</v>
      </c>
      <c r="T51">
        <v>51.553414093235212</v>
      </c>
      <c r="U51" s="156">
        <f t="shared" si="2"/>
        <v>214.29999999999995</v>
      </c>
      <c r="V51" s="154">
        <f t="shared" si="3"/>
        <v>0</v>
      </c>
      <c r="Y51">
        <f>BAWANA!AW51+BAWANA!AX51</f>
        <v>32</v>
      </c>
      <c r="Z51">
        <f>BAWANA!BD51+BAWANA!BE51</f>
        <v>23.7</v>
      </c>
      <c r="AA51">
        <f>BAWANA!X51+BAWANA!Y51</f>
        <v>32</v>
      </c>
      <c r="AB51">
        <f>BAWANA!AE51+BAWANA!AF51</f>
        <v>23.7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214.3</v>
      </c>
      <c r="E52">
        <f>BAWANA!AM52</f>
        <v>0</v>
      </c>
      <c r="F52">
        <f t="shared" si="4"/>
        <v>256</v>
      </c>
      <c r="G52">
        <f t="shared" si="5"/>
        <v>214.3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51.55</v>
      </c>
      <c r="N52">
        <f t="shared" si="0"/>
        <v>214.29000000000002</v>
      </c>
      <c r="O52" s="154">
        <f t="shared" si="1"/>
        <v>9.9999999999909051E-3</v>
      </c>
      <c r="P52">
        <v>76.004866027062235</v>
      </c>
      <c r="Q52">
        <v>49.92</v>
      </c>
      <c r="R52">
        <v>5.8202718029062614</v>
      </c>
      <c r="S52">
        <v>31.001448076796272</v>
      </c>
      <c r="T52">
        <v>51.553414093235212</v>
      </c>
      <c r="U52" s="156">
        <f t="shared" si="2"/>
        <v>214.29999999999995</v>
      </c>
      <c r="V52" s="154">
        <f t="shared" si="3"/>
        <v>0</v>
      </c>
      <c r="Y52">
        <f>BAWANA!AW52+BAWANA!AX52</f>
        <v>32</v>
      </c>
      <c r="Z52">
        <f>BAWANA!BD52+BAWANA!BE52</f>
        <v>23.7</v>
      </c>
      <c r="AA52">
        <f>BAWANA!X52+BAWANA!Y52</f>
        <v>32</v>
      </c>
      <c r="AB52">
        <f>BAWANA!AE52+BAWANA!AF52</f>
        <v>23.7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219.72000000000003</v>
      </c>
      <c r="E53">
        <f>BAWANA!AM53</f>
        <v>0</v>
      </c>
      <c r="F53">
        <f t="shared" si="4"/>
        <v>256</v>
      </c>
      <c r="G53">
        <f t="shared" si="5"/>
        <v>219.72000000000003</v>
      </c>
      <c r="H53" s="154"/>
      <c r="I53">
        <f>BRPL_EOD!AK53+BRPL_EOD!AL53</f>
        <v>78.28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54.69</v>
      </c>
      <c r="N53">
        <f t="shared" si="0"/>
        <v>219.70999999999998</v>
      </c>
      <c r="O53" s="154">
        <f t="shared" si="1"/>
        <v>1.0000000000047748E-2</v>
      </c>
      <c r="P53">
        <v>78.284899239953987</v>
      </c>
      <c r="Q53">
        <v>49.92</v>
      </c>
      <c r="R53">
        <v>5.8202651286179528</v>
      </c>
      <c r="S53">
        <v>31.001412566343003</v>
      </c>
      <c r="T53">
        <v>54.693423065085099</v>
      </c>
      <c r="U53" s="156">
        <f t="shared" si="2"/>
        <v>219.72000000000003</v>
      </c>
      <c r="V53" s="154">
        <f t="shared" si="3"/>
        <v>0</v>
      </c>
      <c r="Y53">
        <f>BAWANA!AW53+BAWANA!AX53</f>
        <v>25.14</v>
      </c>
      <c r="Z53">
        <f>BAWANA!BD53+BAWANA!BE53</f>
        <v>25.14</v>
      </c>
      <c r="AA53">
        <f>BAWANA!X53+BAWANA!Y53</f>
        <v>25.14</v>
      </c>
      <c r="AB53">
        <f>BAWANA!AE53+BAWANA!AF53</f>
        <v>25.14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219.72000000000003</v>
      </c>
      <c r="E54">
        <f>BAWANA!AM54</f>
        <v>0</v>
      </c>
      <c r="F54">
        <f t="shared" si="4"/>
        <v>256</v>
      </c>
      <c r="G54">
        <f t="shared" si="5"/>
        <v>219.72000000000003</v>
      </c>
      <c r="H54" s="154"/>
      <c r="I54">
        <f>BRPL_EOD!AK54+BRPL_EOD!AL54</f>
        <v>78.28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54.69</v>
      </c>
      <c r="N54">
        <f t="shared" si="0"/>
        <v>219.70999999999998</v>
      </c>
      <c r="O54" s="154">
        <f t="shared" si="1"/>
        <v>1.0000000000047748E-2</v>
      </c>
      <c r="P54">
        <v>78.284899239953987</v>
      </c>
      <c r="Q54">
        <v>49.92</v>
      </c>
      <c r="R54">
        <v>5.8202651286179528</v>
      </c>
      <c r="S54">
        <v>31.001412566343003</v>
      </c>
      <c r="T54">
        <v>54.693423065085099</v>
      </c>
      <c r="U54" s="156">
        <f t="shared" si="2"/>
        <v>219.72000000000003</v>
      </c>
      <c r="V54" s="154">
        <f t="shared" si="3"/>
        <v>0</v>
      </c>
      <c r="Y54">
        <f>BAWANA!AW54+BAWANA!AX54</f>
        <v>25.14</v>
      </c>
      <c r="Z54">
        <f>BAWANA!BD54+BAWANA!BE54</f>
        <v>25.14</v>
      </c>
      <c r="AA54">
        <f>BAWANA!X54+BAWANA!Y54</f>
        <v>25.14</v>
      </c>
      <c r="AB54">
        <f>BAWANA!AE54+BAWANA!AF54</f>
        <v>25.14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219.72000000000003</v>
      </c>
      <c r="E55">
        <f>BAWANA!AM55</f>
        <v>0</v>
      </c>
      <c r="F55">
        <f t="shared" si="4"/>
        <v>256</v>
      </c>
      <c r="G55">
        <f t="shared" si="5"/>
        <v>219.72000000000003</v>
      </c>
      <c r="H55" s="154"/>
      <c r="I55">
        <f>BRPL_EOD!AK55+BRPL_EOD!AL55</f>
        <v>78.28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54.69</v>
      </c>
      <c r="N55">
        <f t="shared" si="0"/>
        <v>219.70999999999998</v>
      </c>
      <c r="O55" s="154">
        <f t="shared" si="1"/>
        <v>1.0000000000047748E-2</v>
      </c>
      <c r="P55">
        <v>78.284899239953987</v>
      </c>
      <c r="Q55">
        <v>49.92</v>
      </c>
      <c r="R55">
        <v>5.8202651286179528</v>
      </c>
      <c r="S55">
        <v>31.001412566343003</v>
      </c>
      <c r="T55">
        <v>54.693423065085099</v>
      </c>
      <c r="U55" s="156">
        <f t="shared" si="2"/>
        <v>219.72000000000003</v>
      </c>
      <c r="V55" s="154">
        <f t="shared" si="3"/>
        <v>0</v>
      </c>
      <c r="Y55">
        <f>BAWANA!AW55+BAWANA!AX55</f>
        <v>25.14</v>
      </c>
      <c r="Z55">
        <f>BAWANA!BD55+BAWANA!BE55</f>
        <v>25.14</v>
      </c>
      <c r="AA55">
        <f>BAWANA!X55+BAWANA!Y55</f>
        <v>25.14</v>
      </c>
      <c r="AB55">
        <f>BAWANA!AE55+BAWANA!AF55</f>
        <v>25.14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219.72000000000003</v>
      </c>
      <c r="E56">
        <f>BAWANA!AM56</f>
        <v>0</v>
      </c>
      <c r="F56">
        <f t="shared" si="4"/>
        <v>256</v>
      </c>
      <c r="G56">
        <f t="shared" si="5"/>
        <v>219.72000000000003</v>
      </c>
      <c r="H56" s="154"/>
      <c r="I56">
        <f>BRPL_EOD!AK56+BRPL_EOD!AL56</f>
        <v>78.28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54.69</v>
      </c>
      <c r="N56">
        <f t="shared" si="0"/>
        <v>219.70999999999998</v>
      </c>
      <c r="O56" s="154">
        <f t="shared" si="1"/>
        <v>1.0000000000047748E-2</v>
      </c>
      <c r="P56">
        <v>78.284899239953987</v>
      </c>
      <c r="Q56">
        <v>49.92</v>
      </c>
      <c r="R56">
        <v>5.8202651286179528</v>
      </c>
      <c r="S56">
        <v>31.001412566343003</v>
      </c>
      <c r="T56">
        <v>54.693423065085099</v>
      </c>
      <c r="U56" s="156">
        <f t="shared" si="2"/>
        <v>219.72000000000003</v>
      </c>
      <c r="V56" s="154">
        <f t="shared" si="3"/>
        <v>0</v>
      </c>
      <c r="Y56">
        <f>BAWANA!AW56+BAWANA!AX56</f>
        <v>25.14</v>
      </c>
      <c r="Z56">
        <f>BAWANA!BD56+BAWANA!BE56</f>
        <v>25.14</v>
      </c>
      <c r="AA56">
        <f>BAWANA!X56+BAWANA!Y56</f>
        <v>25.14</v>
      </c>
      <c r="AB56">
        <f>BAWANA!AE56+BAWANA!AF56</f>
        <v>25.14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219.72000000000003</v>
      </c>
      <c r="E57">
        <f>BAWANA!AM57</f>
        <v>0</v>
      </c>
      <c r="F57">
        <f t="shared" si="4"/>
        <v>256</v>
      </c>
      <c r="G57">
        <f t="shared" si="5"/>
        <v>219.72000000000003</v>
      </c>
      <c r="H57" s="154"/>
      <c r="I57">
        <f>BRPL_EOD!AK57+BRPL_EOD!AL57</f>
        <v>78.28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54.69</v>
      </c>
      <c r="N57">
        <f t="shared" si="0"/>
        <v>219.70999999999998</v>
      </c>
      <c r="O57" s="154">
        <f t="shared" si="1"/>
        <v>1.0000000000047748E-2</v>
      </c>
      <c r="P57">
        <v>78.284899239953987</v>
      </c>
      <c r="Q57">
        <v>49.92</v>
      </c>
      <c r="R57">
        <v>5.8202651286179528</v>
      </c>
      <c r="S57">
        <v>31.001412566343003</v>
      </c>
      <c r="T57">
        <v>54.693423065085099</v>
      </c>
      <c r="U57" s="156">
        <f t="shared" si="2"/>
        <v>219.72000000000003</v>
      </c>
      <c r="V57" s="154">
        <f t="shared" si="3"/>
        <v>0</v>
      </c>
      <c r="Y57">
        <f>BAWANA!AW57+BAWANA!AX57</f>
        <v>25.14</v>
      </c>
      <c r="Z57">
        <f>BAWANA!BD57+BAWANA!BE57</f>
        <v>25.14</v>
      </c>
      <c r="AA57">
        <f>BAWANA!X57+BAWANA!Y57</f>
        <v>25.14</v>
      </c>
      <c r="AB57">
        <f>BAWANA!AE57+BAWANA!AF57</f>
        <v>25.14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219.72000000000003</v>
      </c>
      <c r="E58">
        <f>BAWANA!AM58</f>
        <v>0</v>
      </c>
      <c r="F58">
        <f t="shared" si="4"/>
        <v>256</v>
      </c>
      <c r="G58">
        <f t="shared" si="5"/>
        <v>219.72000000000003</v>
      </c>
      <c r="H58" s="154"/>
      <c r="I58">
        <f>BRPL_EOD!AK58+BRPL_EOD!AL58</f>
        <v>78.28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54.69</v>
      </c>
      <c r="N58">
        <f t="shared" si="0"/>
        <v>219.70999999999998</v>
      </c>
      <c r="O58" s="154">
        <f t="shared" si="1"/>
        <v>1.0000000000047748E-2</v>
      </c>
      <c r="P58">
        <v>78.284899239953987</v>
      </c>
      <c r="Q58">
        <v>49.92</v>
      </c>
      <c r="R58">
        <v>5.8202651286179528</v>
      </c>
      <c r="S58">
        <v>31.001412566343003</v>
      </c>
      <c r="T58">
        <v>54.693423065085099</v>
      </c>
      <c r="U58" s="156">
        <f t="shared" si="2"/>
        <v>219.72000000000003</v>
      </c>
      <c r="V58" s="154">
        <f t="shared" si="3"/>
        <v>0</v>
      </c>
      <c r="Y58">
        <f>BAWANA!AW58+BAWANA!AX58</f>
        <v>25.14</v>
      </c>
      <c r="Z58">
        <f>BAWANA!BD58+BAWANA!BE58</f>
        <v>25.14</v>
      </c>
      <c r="AA58">
        <f>BAWANA!X58+BAWANA!Y58</f>
        <v>25.14</v>
      </c>
      <c r="AB58">
        <f>BAWANA!AE58+BAWANA!AF58</f>
        <v>25.14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219.72000000000003</v>
      </c>
      <c r="E59">
        <f>BAWANA!AM59</f>
        <v>0</v>
      </c>
      <c r="F59">
        <f t="shared" si="4"/>
        <v>256</v>
      </c>
      <c r="G59">
        <f t="shared" si="5"/>
        <v>219.72000000000003</v>
      </c>
      <c r="H59" s="154"/>
      <c r="I59">
        <f>BRPL_EOD!AK59+BRPL_EOD!AL59</f>
        <v>78.28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54.69</v>
      </c>
      <c r="N59">
        <f t="shared" si="0"/>
        <v>219.70999999999998</v>
      </c>
      <c r="O59" s="154">
        <f t="shared" si="1"/>
        <v>1.0000000000047748E-2</v>
      </c>
      <c r="P59">
        <v>78.284899239953987</v>
      </c>
      <c r="Q59">
        <v>49.92</v>
      </c>
      <c r="R59">
        <v>5.8202651286179528</v>
      </c>
      <c r="S59">
        <v>31.001412566343003</v>
      </c>
      <c r="T59">
        <v>54.693423065085099</v>
      </c>
      <c r="U59" s="156">
        <f t="shared" si="2"/>
        <v>219.72000000000003</v>
      </c>
      <c r="V59" s="154">
        <f t="shared" si="3"/>
        <v>0</v>
      </c>
      <c r="Y59">
        <f>BAWANA!AW59+BAWANA!AX59</f>
        <v>25.14</v>
      </c>
      <c r="Z59">
        <f>BAWANA!BD59+BAWANA!BE59</f>
        <v>25.14</v>
      </c>
      <c r="AA59">
        <f>BAWANA!X59+BAWANA!Y59</f>
        <v>25.14</v>
      </c>
      <c r="AB59">
        <f>BAWANA!AE59+BAWANA!AF59</f>
        <v>25.14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16.82</v>
      </c>
      <c r="Z60">
        <f>BAWANA!BD60+BAWANA!BE60</f>
        <v>16.82</v>
      </c>
      <c r="AA60">
        <f>BAWANA!X60+BAWANA!Y60</f>
        <v>16.82</v>
      </c>
      <c r="AB60">
        <f>BAWANA!AE60+BAWANA!AF60</f>
        <v>16.82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16.82</v>
      </c>
      <c r="Z61">
        <f>BAWANA!BD61+BAWANA!BE61</f>
        <v>16.82</v>
      </c>
      <c r="AA61">
        <f>BAWANA!X61+BAWANA!Y61</f>
        <v>16.82</v>
      </c>
      <c r="AB61">
        <f>BAWANA!AE61+BAWANA!AF61</f>
        <v>16.82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16.82</v>
      </c>
      <c r="Z62">
        <f>BAWANA!BD62+BAWANA!BE62</f>
        <v>16.82</v>
      </c>
      <c r="AA62">
        <f>BAWANA!X62+BAWANA!Y62</f>
        <v>16.82</v>
      </c>
      <c r="AB62">
        <f>BAWANA!AE62+BAWANA!AF62</f>
        <v>16.82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16.82</v>
      </c>
      <c r="Z63">
        <f>BAWANA!BD63+BAWANA!BE63</f>
        <v>16.82</v>
      </c>
      <c r="AA63">
        <f>BAWANA!X63+BAWANA!Y63</f>
        <v>16.82</v>
      </c>
      <c r="AB63">
        <f>BAWANA!AE63+BAWANA!AF63</f>
        <v>16.82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236.36</v>
      </c>
      <c r="E64">
        <f>BAWANA!AM64</f>
        <v>0</v>
      </c>
      <c r="F64">
        <f t="shared" si="4"/>
        <v>256</v>
      </c>
      <c r="G64">
        <f t="shared" si="5"/>
        <v>236.36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236.36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50</v>
      </c>
      <c r="U64" s="156">
        <f t="shared" si="2"/>
        <v>236.36</v>
      </c>
      <c r="V64" s="154">
        <f t="shared" si="3"/>
        <v>0</v>
      </c>
      <c r="Y64">
        <f>BAWANA!AW64+BAWANA!AX64</f>
        <v>16.82</v>
      </c>
      <c r="Z64">
        <f>BAWANA!BD64+BAWANA!BE64</f>
        <v>16.82</v>
      </c>
      <c r="AA64">
        <f>BAWANA!X64+BAWANA!Y64</f>
        <v>16.82</v>
      </c>
      <c r="AB64">
        <f>BAWANA!AE64+BAWANA!AF64</f>
        <v>16.82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219.72000000000003</v>
      </c>
      <c r="E65">
        <f>BAWANA!AM65</f>
        <v>0</v>
      </c>
      <c r="F65">
        <f t="shared" si="4"/>
        <v>256</v>
      </c>
      <c r="G65">
        <f t="shared" si="5"/>
        <v>219.72000000000003</v>
      </c>
      <c r="H65" s="154"/>
      <c r="I65">
        <f>BRPL_EOD!AK65+BRPL_EOD!AL65</f>
        <v>78.28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54.69</v>
      </c>
      <c r="N65">
        <f t="shared" si="0"/>
        <v>219.70999999999998</v>
      </c>
      <c r="O65" s="154">
        <f t="shared" si="1"/>
        <v>1.0000000000047748E-2</v>
      </c>
      <c r="P65">
        <v>78.284899239953987</v>
      </c>
      <c r="Q65">
        <v>49.92</v>
      </c>
      <c r="R65">
        <v>5.8202651286179528</v>
      </c>
      <c r="S65">
        <v>31.001412566343003</v>
      </c>
      <c r="T65">
        <v>54.693423065085099</v>
      </c>
      <c r="U65" s="156">
        <f t="shared" si="2"/>
        <v>219.72000000000003</v>
      </c>
      <c r="V65" s="154">
        <f t="shared" si="3"/>
        <v>0</v>
      </c>
      <c r="Y65">
        <f>BAWANA!AW65+BAWANA!AX65</f>
        <v>25.14</v>
      </c>
      <c r="Z65">
        <f>BAWANA!BD65+BAWANA!BE65</f>
        <v>25.14</v>
      </c>
      <c r="AA65">
        <f>BAWANA!X65+BAWANA!Y65</f>
        <v>25.14</v>
      </c>
      <c r="AB65">
        <f>BAWANA!AE65+BAWANA!AF65</f>
        <v>25.14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219.72000000000003</v>
      </c>
      <c r="E66">
        <f>BAWANA!AM66</f>
        <v>0</v>
      </c>
      <c r="F66">
        <f t="shared" si="4"/>
        <v>256</v>
      </c>
      <c r="G66">
        <f t="shared" si="5"/>
        <v>219.72000000000003</v>
      </c>
      <c r="H66" s="154"/>
      <c r="I66">
        <f>BRPL_EOD!AK66+BRPL_EOD!AL66</f>
        <v>78.28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54.69</v>
      </c>
      <c r="N66">
        <f t="shared" si="0"/>
        <v>219.70999999999998</v>
      </c>
      <c r="O66" s="154">
        <f t="shared" si="1"/>
        <v>1.0000000000047748E-2</v>
      </c>
      <c r="P66">
        <v>78.284899239953987</v>
      </c>
      <c r="Q66">
        <v>49.92</v>
      </c>
      <c r="R66">
        <v>5.8202651286179528</v>
      </c>
      <c r="S66">
        <v>31.001412566343003</v>
      </c>
      <c r="T66">
        <v>54.693423065085099</v>
      </c>
      <c r="U66" s="156">
        <f t="shared" si="2"/>
        <v>219.72000000000003</v>
      </c>
      <c r="V66" s="154">
        <f t="shared" si="3"/>
        <v>0</v>
      </c>
      <c r="Y66">
        <f>BAWANA!AW66+BAWANA!AX66</f>
        <v>25.14</v>
      </c>
      <c r="Z66">
        <f>BAWANA!BD66+BAWANA!BE66</f>
        <v>25.14</v>
      </c>
      <c r="AA66">
        <f>BAWANA!X66+BAWANA!Y66</f>
        <v>25.14</v>
      </c>
      <c r="AB66">
        <f>BAWANA!AE66+BAWANA!AF66</f>
        <v>25.14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219.72000000000003</v>
      </c>
      <c r="E67">
        <f>BAWANA!AM67</f>
        <v>0</v>
      </c>
      <c r="F67">
        <f t="shared" si="4"/>
        <v>256</v>
      </c>
      <c r="G67">
        <f t="shared" si="5"/>
        <v>219.72000000000003</v>
      </c>
      <c r="H67" s="154"/>
      <c r="I67">
        <f>BRPL_EOD!AK67+BRPL_EOD!AL67</f>
        <v>78.28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54.69</v>
      </c>
      <c r="N67">
        <f t="shared" ref="N67:N98" si="7">SUM(I67:M67)</f>
        <v>219.70999999999998</v>
      </c>
      <c r="O67" s="154">
        <f t="shared" ref="O67:O98" si="8">G67-N67</f>
        <v>1.0000000000047748E-2</v>
      </c>
      <c r="P67">
        <v>78.284899239953987</v>
      </c>
      <c r="Q67">
        <v>49.92</v>
      </c>
      <c r="R67">
        <v>5.8202651286179528</v>
      </c>
      <c r="S67">
        <v>31.001412566343003</v>
      </c>
      <c r="T67">
        <v>54.693423065085099</v>
      </c>
      <c r="U67" s="156">
        <f t="shared" ref="U67:U98" si="9">SUM(P67:T67)</f>
        <v>219.72000000000003</v>
      </c>
      <c r="V67" s="154">
        <f t="shared" ref="V67:V99" si="10">G67-U67</f>
        <v>0</v>
      </c>
      <c r="Y67">
        <f>BAWANA!AW67+BAWANA!AX67</f>
        <v>25.14</v>
      </c>
      <c r="Z67">
        <f>BAWANA!BD67+BAWANA!BE67</f>
        <v>25.14</v>
      </c>
      <c r="AA67">
        <f>BAWANA!X67+BAWANA!Y67</f>
        <v>25.14</v>
      </c>
      <c r="AB67">
        <f>BAWANA!AE67+BAWANA!AF67</f>
        <v>25.14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219.72000000000003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219.72000000000003</v>
      </c>
      <c r="H68" s="154"/>
      <c r="I68">
        <f>BRPL_EOD!AK68+BRPL_EOD!AL68</f>
        <v>78.28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54.69</v>
      </c>
      <c r="N68">
        <f t="shared" si="7"/>
        <v>219.70999999999998</v>
      </c>
      <c r="O68" s="154">
        <f t="shared" si="8"/>
        <v>1.0000000000047748E-2</v>
      </c>
      <c r="P68">
        <v>78.284899239953987</v>
      </c>
      <c r="Q68">
        <v>49.92</v>
      </c>
      <c r="R68">
        <v>5.8202651286179528</v>
      </c>
      <c r="S68">
        <v>31.001412566343003</v>
      </c>
      <c r="T68">
        <v>54.693423065085099</v>
      </c>
      <c r="U68" s="156">
        <f t="shared" si="9"/>
        <v>219.72000000000003</v>
      </c>
      <c r="V68" s="154">
        <f t="shared" si="10"/>
        <v>0</v>
      </c>
      <c r="Y68">
        <f>BAWANA!AW68+BAWANA!AX68</f>
        <v>25.14</v>
      </c>
      <c r="Z68">
        <f>BAWANA!BD68+BAWANA!BE68</f>
        <v>25.14</v>
      </c>
      <c r="AA68">
        <f>BAWANA!X68+BAWANA!Y68</f>
        <v>25.14</v>
      </c>
      <c r="AB68">
        <f>BAWANA!AE68+BAWANA!AF68</f>
        <v>25.14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219.72000000000003</v>
      </c>
      <c r="E69">
        <f>BAWANA!AM69</f>
        <v>0</v>
      </c>
      <c r="F69">
        <f t="shared" si="11"/>
        <v>256</v>
      </c>
      <c r="G69">
        <f t="shared" si="12"/>
        <v>219.72000000000003</v>
      </c>
      <c r="H69" s="154"/>
      <c r="I69">
        <f>BRPL_EOD!AK69+BRPL_EOD!AL69</f>
        <v>78.28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54.69</v>
      </c>
      <c r="N69">
        <f t="shared" si="7"/>
        <v>219.70999999999998</v>
      </c>
      <c r="O69" s="154">
        <f t="shared" si="8"/>
        <v>1.0000000000047748E-2</v>
      </c>
      <c r="P69">
        <v>78.284899239953987</v>
      </c>
      <c r="Q69">
        <v>49.92</v>
      </c>
      <c r="R69">
        <v>5.8202651286179528</v>
      </c>
      <c r="S69">
        <v>31.001412566343003</v>
      </c>
      <c r="T69">
        <v>54.693423065085099</v>
      </c>
      <c r="U69" s="156">
        <f t="shared" si="9"/>
        <v>219.72000000000003</v>
      </c>
      <c r="V69" s="154">
        <f t="shared" si="10"/>
        <v>0</v>
      </c>
      <c r="Y69">
        <f>BAWANA!AW69+BAWANA!AX69</f>
        <v>25.14</v>
      </c>
      <c r="Z69">
        <f>BAWANA!BD69+BAWANA!BE69</f>
        <v>25.14</v>
      </c>
      <c r="AA69">
        <f>BAWANA!X69+BAWANA!Y69</f>
        <v>25.14</v>
      </c>
      <c r="AB69">
        <f>BAWANA!AE69+BAWANA!AF69</f>
        <v>25.14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219.72000000000003</v>
      </c>
      <c r="E70">
        <f>BAWANA!AM70</f>
        <v>0</v>
      </c>
      <c r="F70">
        <f t="shared" si="11"/>
        <v>256</v>
      </c>
      <c r="G70">
        <f t="shared" si="12"/>
        <v>219.72000000000003</v>
      </c>
      <c r="H70" s="154"/>
      <c r="I70">
        <f>BRPL_EOD!AK70+BRPL_EOD!AL70</f>
        <v>78.28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54.69</v>
      </c>
      <c r="N70">
        <f t="shared" si="7"/>
        <v>219.70999999999998</v>
      </c>
      <c r="O70" s="154">
        <f t="shared" si="8"/>
        <v>1.0000000000047748E-2</v>
      </c>
      <c r="P70">
        <v>78.284899239953987</v>
      </c>
      <c r="Q70">
        <v>49.92</v>
      </c>
      <c r="R70">
        <v>5.8202651286179528</v>
      </c>
      <c r="S70">
        <v>31.001412566343003</v>
      </c>
      <c r="T70">
        <v>54.693423065085099</v>
      </c>
      <c r="U70" s="156">
        <f t="shared" si="9"/>
        <v>219.72000000000003</v>
      </c>
      <c r="V70" s="154">
        <f t="shared" si="10"/>
        <v>0</v>
      </c>
      <c r="Y70">
        <f>BAWANA!AW70+BAWANA!AX70</f>
        <v>25.14</v>
      </c>
      <c r="Z70">
        <f>BAWANA!BD70+BAWANA!BE70</f>
        <v>25.14</v>
      </c>
      <c r="AA70">
        <f>BAWANA!X70+BAWANA!Y70</f>
        <v>25.14</v>
      </c>
      <c r="AB70">
        <f>BAWANA!AE70+BAWANA!AF70</f>
        <v>25.14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219.72000000000003</v>
      </c>
      <c r="E71">
        <f>BAWANA!AM71</f>
        <v>0</v>
      </c>
      <c r="F71">
        <f t="shared" si="11"/>
        <v>256</v>
      </c>
      <c r="G71">
        <f t="shared" si="12"/>
        <v>219.72000000000003</v>
      </c>
      <c r="H71" s="154"/>
      <c r="I71">
        <f>BRPL_EOD!AK71+BRPL_EOD!AL71</f>
        <v>78.28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54.69</v>
      </c>
      <c r="N71">
        <f t="shared" si="7"/>
        <v>219.70999999999998</v>
      </c>
      <c r="O71" s="154">
        <f t="shared" si="8"/>
        <v>1.0000000000047748E-2</v>
      </c>
      <c r="P71">
        <v>78.284899239953987</v>
      </c>
      <c r="Q71">
        <v>49.92</v>
      </c>
      <c r="R71">
        <v>5.8202651286179528</v>
      </c>
      <c r="S71">
        <v>31.001412566343003</v>
      </c>
      <c r="T71">
        <v>54.693423065085099</v>
      </c>
      <c r="U71" s="156">
        <f t="shared" si="9"/>
        <v>219.72000000000003</v>
      </c>
      <c r="V71" s="154">
        <f t="shared" si="10"/>
        <v>0</v>
      </c>
      <c r="Y71">
        <f>BAWANA!AW71+BAWANA!AX71</f>
        <v>25.14</v>
      </c>
      <c r="Z71">
        <f>BAWANA!BD71+BAWANA!BE71</f>
        <v>25.14</v>
      </c>
      <c r="AA71">
        <f>BAWANA!X71+BAWANA!Y71</f>
        <v>25.14</v>
      </c>
      <c r="AB71">
        <f>BAWANA!AE71+BAWANA!AF71</f>
        <v>25.14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219.72000000000003</v>
      </c>
      <c r="E72">
        <f>BAWANA!AM72</f>
        <v>0</v>
      </c>
      <c r="F72">
        <f t="shared" si="11"/>
        <v>256</v>
      </c>
      <c r="G72">
        <f t="shared" si="12"/>
        <v>219.72000000000003</v>
      </c>
      <c r="H72" s="154"/>
      <c r="I72">
        <f>BRPL_EOD!AK72+BRPL_EOD!AL72</f>
        <v>78.28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54.69</v>
      </c>
      <c r="N72">
        <f t="shared" si="7"/>
        <v>219.70999999999998</v>
      </c>
      <c r="O72" s="154">
        <f t="shared" si="8"/>
        <v>1.0000000000047748E-2</v>
      </c>
      <c r="P72">
        <v>78.284899239953987</v>
      </c>
      <c r="Q72">
        <v>49.92</v>
      </c>
      <c r="R72">
        <v>5.8202651286179528</v>
      </c>
      <c r="S72">
        <v>31.001412566343003</v>
      </c>
      <c r="T72">
        <v>54.693423065085099</v>
      </c>
      <c r="U72" s="156">
        <f t="shared" si="9"/>
        <v>219.72000000000003</v>
      </c>
      <c r="V72" s="154">
        <f t="shared" si="10"/>
        <v>0</v>
      </c>
      <c r="Y72">
        <f>BAWANA!AW72+BAWANA!AX72</f>
        <v>25.14</v>
      </c>
      <c r="Z72">
        <f>BAWANA!BD72+BAWANA!BE72</f>
        <v>25.14</v>
      </c>
      <c r="AA72">
        <f>BAWANA!X72+BAWANA!Y72</f>
        <v>25.14</v>
      </c>
      <c r="AB72">
        <f>BAWANA!AE72+BAWANA!AF72</f>
        <v>25.14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219.72000000000003</v>
      </c>
      <c r="E73">
        <f>BAWANA!AM73</f>
        <v>0</v>
      </c>
      <c r="F73">
        <f t="shared" si="11"/>
        <v>256</v>
      </c>
      <c r="G73">
        <f t="shared" si="12"/>
        <v>219.72000000000003</v>
      </c>
      <c r="H73" s="154"/>
      <c r="I73">
        <f>BRPL_EOD!AK73+BRPL_EOD!AL73</f>
        <v>78.28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54.69</v>
      </c>
      <c r="N73">
        <f t="shared" si="7"/>
        <v>219.70999999999998</v>
      </c>
      <c r="O73" s="154">
        <f t="shared" si="8"/>
        <v>1.0000000000047748E-2</v>
      </c>
      <c r="P73">
        <v>78.284899239953987</v>
      </c>
      <c r="Q73">
        <v>49.92</v>
      </c>
      <c r="R73">
        <v>5.8202651286179528</v>
      </c>
      <c r="S73">
        <v>31.001412566343003</v>
      </c>
      <c r="T73">
        <v>54.693423065085099</v>
      </c>
      <c r="U73" s="156">
        <f t="shared" si="9"/>
        <v>219.72000000000003</v>
      </c>
      <c r="V73" s="154">
        <f t="shared" si="10"/>
        <v>0</v>
      </c>
      <c r="Y73">
        <f>BAWANA!AW73+BAWANA!AX73</f>
        <v>25.14</v>
      </c>
      <c r="Z73">
        <f>BAWANA!BD73+BAWANA!BE73</f>
        <v>25.14</v>
      </c>
      <c r="AA73">
        <f>BAWANA!X73+BAWANA!Y73</f>
        <v>25.14</v>
      </c>
      <c r="AB73">
        <f>BAWANA!AE73+BAWANA!AF73</f>
        <v>25.14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219.72000000000003</v>
      </c>
      <c r="E74">
        <f>BAWANA!AM74</f>
        <v>0</v>
      </c>
      <c r="F74">
        <f t="shared" si="11"/>
        <v>256</v>
      </c>
      <c r="G74">
        <f t="shared" si="12"/>
        <v>219.72000000000003</v>
      </c>
      <c r="H74" s="154"/>
      <c r="I74">
        <f>BRPL_EOD!AK74+BRPL_EOD!AL74</f>
        <v>78.28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54.69</v>
      </c>
      <c r="N74">
        <f t="shared" si="7"/>
        <v>219.70999999999998</v>
      </c>
      <c r="O74" s="154">
        <f t="shared" si="8"/>
        <v>1.0000000000047748E-2</v>
      </c>
      <c r="P74">
        <v>78.284899239953987</v>
      </c>
      <c r="Q74">
        <v>49.92</v>
      </c>
      <c r="R74">
        <v>5.8202651286179528</v>
      </c>
      <c r="S74">
        <v>31.001412566343003</v>
      </c>
      <c r="T74">
        <v>54.693423065085099</v>
      </c>
      <c r="U74" s="156">
        <f t="shared" si="9"/>
        <v>219.72000000000003</v>
      </c>
      <c r="V74" s="154">
        <f t="shared" si="10"/>
        <v>0</v>
      </c>
      <c r="Y74">
        <f>BAWANA!AW74+BAWANA!AX74</f>
        <v>25.14</v>
      </c>
      <c r="Z74">
        <f>BAWANA!BD74+BAWANA!BE74</f>
        <v>25.14</v>
      </c>
      <c r="AA74">
        <f>BAWANA!X74+BAWANA!Y74</f>
        <v>25.14</v>
      </c>
      <c r="AB74">
        <f>BAWANA!AE74+BAWANA!AF74</f>
        <v>25.14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219.72000000000003</v>
      </c>
      <c r="E75">
        <f>BAWANA!AM75</f>
        <v>0</v>
      </c>
      <c r="F75">
        <f t="shared" si="11"/>
        <v>256</v>
      </c>
      <c r="G75">
        <f t="shared" si="12"/>
        <v>219.72000000000003</v>
      </c>
      <c r="H75" s="154"/>
      <c r="I75">
        <f>BRPL_EOD!AK75+BRPL_EOD!AL75</f>
        <v>78.28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54.69</v>
      </c>
      <c r="N75">
        <f t="shared" si="7"/>
        <v>219.70999999999998</v>
      </c>
      <c r="O75" s="154">
        <f t="shared" si="8"/>
        <v>1.0000000000047748E-2</v>
      </c>
      <c r="P75">
        <v>78.284899239953987</v>
      </c>
      <c r="Q75">
        <v>49.92</v>
      </c>
      <c r="R75">
        <v>5.8202651286179528</v>
      </c>
      <c r="S75">
        <v>31.001412566343003</v>
      </c>
      <c r="T75">
        <v>54.693423065085099</v>
      </c>
      <c r="U75" s="156">
        <f t="shared" si="9"/>
        <v>219.72000000000003</v>
      </c>
      <c r="V75" s="154">
        <f t="shared" si="10"/>
        <v>0</v>
      </c>
      <c r="Y75">
        <f>BAWANA!AW75+BAWANA!AX75</f>
        <v>25.14</v>
      </c>
      <c r="Z75">
        <f>BAWANA!BD75+BAWANA!BE75</f>
        <v>25.14</v>
      </c>
      <c r="AA75">
        <f>BAWANA!X75+BAWANA!Y75</f>
        <v>25.14</v>
      </c>
      <c r="AB75">
        <f>BAWANA!AE75+BAWANA!AF75</f>
        <v>25.14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219.72000000000003</v>
      </c>
      <c r="E76">
        <f>BAWANA!AM76</f>
        <v>0</v>
      </c>
      <c r="F76">
        <f t="shared" si="11"/>
        <v>256</v>
      </c>
      <c r="G76">
        <f t="shared" si="12"/>
        <v>219.72000000000003</v>
      </c>
      <c r="H76" s="154"/>
      <c r="I76">
        <f>BRPL_EOD!AK76+BRPL_EOD!AL76</f>
        <v>78.28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54.69</v>
      </c>
      <c r="N76">
        <f t="shared" si="7"/>
        <v>219.70999999999998</v>
      </c>
      <c r="O76" s="154">
        <f t="shared" si="8"/>
        <v>1.0000000000047748E-2</v>
      </c>
      <c r="P76">
        <v>78.284899239953987</v>
      </c>
      <c r="Q76">
        <v>49.92</v>
      </c>
      <c r="R76">
        <v>5.8202651286179528</v>
      </c>
      <c r="S76">
        <v>31.001412566343003</v>
      </c>
      <c r="T76">
        <v>54.693423065085099</v>
      </c>
      <c r="U76" s="156">
        <f t="shared" si="9"/>
        <v>219.72000000000003</v>
      </c>
      <c r="V76" s="154">
        <f t="shared" si="10"/>
        <v>0</v>
      </c>
      <c r="Y76">
        <f>BAWANA!AW76+BAWANA!AX76</f>
        <v>25.14</v>
      </c>
      <c r="Z76">
        <f>BAWANA!BD76+BAWANA!BE76</f>
        <v>25.14</v>
      </c>
      <c r="AA76">
        <f>BAWANA!X76+BAWANA!Y76</f>
        <v>25.14</v>
      </c>
      <c r="AB76">
        <f>BAWANA!AE76+BAWANA!AF76</f>
        <v>25.14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219.72000000000003</v>
      </c>
      <c r="E77">
        <f>BAWANA!AM77</f>
        <v>0</v>
      </c>
      <c r="F77">
        <f t="shared" si="11"/>
        <v>256</v>
      </c>
      <c r="G77">
        <f t="shared" si="12"/>
        <v>219.72000000000003</v>
      </c>
      <c r="H77" s="154"/>
      <c r="I77">
        <f>BRPL_EOD!AK77+BRPL_EOD!AL77</f>
        <v>78.28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54.69</v>
      </c>
      <c r="N77">
        <f t="shared" si="7"/>
        <v>219.70999999999998</v>
      </c>
      <c r="O77" s="154">
        <f t="shared" si="8"/>
        <v>1.0000000000047748E-2</v>
      </c>
      <c r="P77">
        <v>78.284899239953987</v>
      </c>
      <c r="Q77">
        <v>49.92</v>
      </c>
      <c r="R77">
        <v>5.8202651286179528</v>
      </c>
      <c r="S77">
        <v>31.001412566343003</v>
      </c>
      <c r="T77">
        <v>54.693423065085099</v>
      </c>
      <c r="U77" s="156">
        <f t="shared" si="9"/>
        <v>219.72000000000003</v>
      </c>
      <c r="V77" s="154">
        <f t="shared" si="10"/>
        <v>0</v>
      </c>
      <c r="Y77">
        <f>BAWANA!AW77+BAWANA!AX77</f>
        <v>25.14</v>
      </c>
      <c r="Z77">
        <f>BAWANA!BD77+BAWANA!BE77</f>
        <v>25.14</v>
      </c>
      <c r="AA77">
        <f>BAWANA!X77+BAWANA!Y77</f>
        <v>25.14</v>
      </c>
      <c r="AB77">
        <f>BAWANA!AE77+BAWANA!AF77</f>
        <v>25.14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219.72000000000003</v>
      </c>
      <c r="E78">
        <f>BAWANA!AM78</f>
        <v>0</v>
      </c>
      <c r="F78">
        <f t="shared" si="11"/>
        <v>256</v>
      </c>
      <c r="G78">
        <f t="shared" si="12"/>
        <v>219.72000000000003</v>
      </c>
      <c r="H78" s="154"/>
      <c r="I78">
        <f>BRPL_EOD!AK78+BRPL_EOD!AL78</f>
        <v>78.28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54.69</v>
      </c>
      <c r="N78">
        <f t="shared" si="7"/>
        <v>219.70999999999998</v>
      </c>
      <c r="O78" s="154">
        <f t="shared" si="8"/>
        <v>1.0000000000047748E-2</v>
      </c>
      <c r="P78">
        <v>78.284899239953987</v>
      </c>
      <c r="Q78">
        <v>49.92</v>
      </c>
      <c r="R78">
        <v>5.8202651286179528</v>
      </c>
      <c r="S78">
        <v>31.001412566343003</v>
      </c>
      <c r="T78">
        <v>54.693423065085099</v>
      </c>
      <c r="U78" s="156">
        <f t="shared" si="9"/>
        <v>219.72000000000003</v>
      </c>
      <c r="V78" s="154">
        <f t="shared" si="10"/>
        <v>0</v>
      </c>
      <c r="Y78">
        <f>BAWANA!AW78+BAWANA!AX78</f>
        <v>25.14</v>
      </c>
      <c r="Z78">
        <f>BAWANA!BD78+BAWANA!BE78</f>
        <v>25.14</v>
      </c>
      <c r="AA78">
        <f>BAWANA!X78+BAWANA!Y78</f>
        <v>25.14</v>
      </c>
      <c r="AB78">
        <f>BAWANA!AE78+BAWANA!AF78</f>
        <v>25.14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233.74</v>
      </c>
      <c r="E79">
        <f>BAWANA!AM79</f>
        <v>0</v>
      </c>
      <c r="F79">
        <f t="shared" si="11"/>
        <v>256</v>
      </c>
      <c r="G79">
        <f t="shared" si="12"/>
        <v>233.74</v>
      </c>
      <c r="H79" s="154"/>
      <c r="I79">
        <f>BRPL_EOD!AK79+BRPL_EOD!AL79</f>
        <v>75</v>
      </c>
      <c r="J79">
        <f>BYPL_EOD!AK79+BYPL_EOD!AL79</f>
        <v>49.92</v>
      </c>
      <c r="K79">
        <f>MES_EOD!AK79+MES_EOD!AL79</f>
        <v>27.82</v>
      </c>
      <c r="L79">
        <f>NDMC_EOD!AK79+NDMC_EOD!AL79</f>
        <v>31</v>
      </c>
      <c r="M79">
        <f>TPDDL_EOD!AK79+TPDDL_EOD!AL79</f>
        <v>50</v>
      </c>
      <c r="N79">
        <f t="shared" si="7"/>
        <v>233.74</v>
      </c>
      <c r="O79" s="154">
        <f t="shared" si="8"/>
        <v>0</v>
      </c>
      <c r="P79">
        <v>75</v>
      </c>
      <c r="Q79">
        <v>49.92</v>
      </c>
      <c r="R79">
        <v>27.82</v>
      </c>
      <c r="S79">
        <v>31</v>
      </c>
      <c r="T79">
        <v>50</v>
      </c>
      <c r="U79" s="156">
        <f t="shared" si="9"/>
        <v>233.74</v>
      </c>
      <c r="V79" s="154">
        <f t="shared" si="10"/>
        <v>0</v>
      </c>
      <c r="Y79">
        <f>BAWANA!AW79+BAWANA!AX79</f>
        <v>18.13</v>
      </c>
      <c r="Z79">
        <f>BAWANA!BD79+BAWANA!BE79</f>
        <v>18.13</v>
      </c>
      <c r="AA79">
        <f>BAWANA!X79+BAWANA!Y79</f>
        <v>18.13</v>
      </c>
      <c r="AB79">
        <f>BAWANA!AE79+BAWANA!AF79</f>
        <v>18.13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225.74</v>
      </c>
      <c r="E80">
        <f>BAWANA!AM80</f>
        <v>0</v>
      </c>
      <c r="F80">
        <f t="shared" si="11"/>
        <v>256</v>
      </c>
      <c r="G80">
        <f t="shared" si="12"/>
        <v>225.74</v>
      </c>
      <c r="H80" s="154"/>
      <c r="I80">
        <f>BRPL_EOD!AK80+BRPL_EOD!AL80</f>
        <v>75</v>
      </c>
      <c r="J80">
        <f>BYPL_EOD!AK80+BYPL_EOD!AL80</f>
        <v>49.92</v>
      </c>
      <c r="K80">
        <f>MES_EOD!AK80+MES_EOD!AL80</f>
        <v>19.82</v>
      </c>
      <c r="L80">
        <f>NDMC_EOD!AK80+NDMC_EOD!AL80</f>
        <v>31</v>
      </c>
      <c r="M80">
        <f>TPDDL_EOD!AK80+TPDDL_EOD!AL80</f>
        <v>50</v>
      </c>
      <c r="N80">
        <f t="shared" si="7"/>
        <v>225.74</v>
      </c>
      <c r="O80" s="154">
        <f t="shared" si="8"/>
        <v>0</v>
      </c>
      <c r="P80">
        <v>75</v>
      </c>
      <c r="Q80">
        <v>49.92</v>
      </c>
      <c r="R80">
        <v>19.82</v>
      </c>
      <c r="S80">
        <v>31</v>
      </c>
      <c r="T80">
        <v>50</v>
      </c>
      <c r="U80" s="156">
        <f t="shared" si="9"/>
        <v>225.74</v>
      </c>
      <c r="V80" s="154">
        <f t="shared" si="10"/>
        <v>0</v>
      </c>
      <c r="Y80">
        <f>BAWANA!AW80+BAWANA!AX80</f>
        <v>22.13</v>
      </c>
      <c r="Z80">
        <f>BAWANA!BD80+BAWANA!BE80</f>
        <v>22.13</v>
      </c>
      <c r="AA80">
        <f>BAWANA!X80+BAWANA!Y80</f>
        <v>22.13</v>
      </c>
      <c r="AB80">
        <f>BAWANA!AE80+BAWANA!AF80</f>
        <v>22.13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227.74</v>
      </c>
      <c r="E81">
        <f>BAWANA!AM81</f>
        <v>0</v>
      </c>
      <c r="F81">
        <f t="shared" si="11"/>
        <v>256</v>
      </c>
      <c r="G81">
        <f t="shared" si="12"/>
        <v>227.74</v>
      </c>
      <c r="H81" s="154"/>
      <c r="I81">
        <f>BRPL_EOD!AK81+BRPL_EOD!AL81</f>
        <v>75</v>
      </c>
      <c r="J81">
        <f>BYPL_EOD!AK81+BYPL_EOD!AL81</f>
        <v>49.92</v>
      </c>
      <c r="K81">
        <f>MES_EOD!AK81+MES_EOD!AL81</f>
        <v>21.82</v>
      </c>
      <c r="L81">
        <f>NDMC_EOD!AK81+NDMC_EOD!AL81</f>
        <v>31</v>
      </c>
      <c r="M81">
        <f>TPDDL_EOD!AK81+TPDDL_EOD!AL81</f>
        <v>50</v>
      </c>
      <c r="N81">
        <f t="shared" si="7"/>
        <v>227.74</v>
      </c>
      <c r="O81" s="154">
        <f t="shared" si="8"/>
        <v>0</v>
      </c>
      <c r="P81">
        <v>75</v>
      </c>
      <c r="Q81">
        <v>49.92</v>
      </c>
      <c r="R81">
        <v>21.82</v>
      </c>
      <c r="S81">
        <v>31</v>
      </c>
      <c r="T81">
        <v>50</v>
      </c>
      <c r="U81" s="156">
        <f t="shared" si="9"/>
        <v>227.74</v>
      </c>
      <c r="V81" s="154">
        <f t="shared" si="10"/>
        <v>0</v>
      </c>
      <c r="Y81">
        <f>BAWANA!AW81+BAWANA!AX81</f>
        <v>21.13</v>
      </c>
      <c r="Z81">
        <f>BAWANA!BD81+BAWANA!BE81</f>
        <v>21.13</v>
      </c>
      <c r="AA81">
        <f>BAWANA!X81+BAWANA!Y81</f>
        <v>21.13</v>
      </c>
      <c r="AB81">
        <f>BAWANA!AE81+BAWANA!AF81</f>
        <v>21.13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227.74</v>
      </c>
      <c r="E82">
        <f>BAWANA!AM82</f>
        <v>0</v>
      </c>
      <c r="F82">
        <f t="shared" si="11"/>
        <v>256</v>
      </c>
      <c r="G82">
        <f t="shared" si="12"/>
        <v>227.74</v>
      </c>
      <c r="H82" s="154"/>
      <c r="I82">
        <f>BRPL_EOD!AK82+BRPL_EOD!AL82</f>
        <v>75</v>
      </c>
      <c r="J82">
        <f>BYPL_EOD!AK82+BYPL_EOD!AL82</f>
        <v>49.92</v>
      </c>
      <c r="K82">
        <f>MES_EOD!AK82+MES_EOD!AL82</f>
        <v>21.82</v>
      </c>
      <c r="L82">
        <f>NDMC_EOD!AK82+NDMC_EOD!AL82</f>
        <v>31</v>
      </c>
      <c r="M82">
        <f>TPDDL_EOD!AK82+TPDDL_EOD!AL82</f>
        <v>50</v>
      </c>
      <c r="N82">
        <f t="shared" si="7"/>
        <v>227.74</v>
      </c>
      <c r="O82" s="154">
        <f t="shared" si="8"/>
        <v>0</v>
      </c>
      <c r="P82">
        <v>75</v>
      </c>
      <c r="Q82">
        <v>49.92</v>
      </c>
      <c r="R82">
        <v>21.82</v>
      </c>
      <c r="S82">
        <v>31</v>
      </c>
      <c r="T82">
        <v>50</v>
      </c>
      <c r="U82" s="156">
        <f t="shared" si="9"/>
        <v>227.74</v>
      </c>
      <c r="V82" s="154">
        <f t="shared" si="10"/>
        <v>0</v>
      </c>
      <c r="Y82">
        <f>BAWANA!AW82+BAWANA!AX82</f>
        <v>21.13</v>
      </c>
      <c r="Z82">
        <f>BAWANA!BD82+BAWANA!BE82</f>
        <v>21.13</v>
      </c>
      <c r="AA82">
        <f>BAWANA!X82+BAWANA!Y82</f>
        <v>21.13</v>
      </c>
      <c r="AB82">
        <f>BAWANA!AE82+BAWANA!AF82</f>
        <v>21.13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228.74</v>
      </c>
      <c r="E83">
        <f>BAWANA!AM83</f>
        <v>0</v>
      </c>
      <c r="F83">
        <f t="shared" si="11"/>
        <v>256</v>
      </c>
      <c r="G83">
        <f t="shared" si="12"/>
        <v>228.74</v>
      </c>
      <c r="H83" s="154"/>
      <c r="I83">
        <f>BRPL_EOD!AK83+BRPL_EOD!AL83</f>
        <v>75</v>
      </c>
      <c r="J83">
        <f>BYPL_EOD!AK83+BYPL_EOD!AL83</f>
        <v>49.92</v>
      </c>
      <c r="K83">
        <f>MES_EOD!AK83+MES_EOD!AL83</f>
        <v>22.82</v>
      </c>
      <c r="L83">
        <f>NDMC_EOD!AK83+NDMC_EOD!AL83</f>
        <v>31</v>
      </c>
      <c r="M83">
        <f>TPDDL_EOD!AK83+TPDDL_EOD!AL83</f>
        <v>50</v>
      </c>
      <c r="N83">
        <f t="shared" si="7"/>
        <v>228.74</v>
      </c>
      <c r="O83" s="154">
        <f t="shared" si="8"/>
        <v>0</v>
      </c>
      <c r="P83">
        <v>75</v>
      </c>
      <c r="Q83">
        <v>49.92</v>
      </c>
      <c r="R83">
        <v>22.82</v>
      </c>
      <c r="S83">
        <v>31</v>
      </c>
      <c r="T83">
        <v>50</v>
      </c>
      <c r="U83" s="156">
        <f t="shared" si="9"/>
        <v>228.74</v>
      </c>
      <c r="V83" s="154">
        <f t="shared" si="10"/>
        <v>0</v>
      </c>
      <c r="Y83">
        <f>BAWANA!AW83+BAWANA!AX83</f>
        <v>20.63</v>
      </c>
      <c r="Z83">
        <f>BAWANA!BD83+BAWANA!BE83</f>
        <v>20.63</v>
      </c>
      <c r="AA83">
        <f>BAWANA!X83+BAWANA!Y83</f>
        <v>20.63</v>
      </c>
      <c r="AB83">
        <f>BAWANA!AE83+BAWANA!AF83</f>
        <v>20.63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229.74</v>
      </c>
      <c r="E84">
        <f>BAWANA!AM84</f>
        <v>0</v>
      </c>
      <c r="F84">
        <f t="shared" si="11"/>
        <v>256</v>
      </c>
      <c r="G84">
        <f t="shared" si="12"/>
        <v>229.74</v>
      </c>
      <c r="H84" s="154"/>
      <c r="I84">
        <f>BRPL_EOD!AK84+BRPL_EOD!AL84</f>
        <v>75</v>
      </c>
      <c r="J84">
        <f>BYPL_EOD!AK84+BYPL_EOD!AL84</f>
        <v>49.92</v>
      </c>
      <c r="K84">
        <f>MES_EOD!AK84+MES_EOD!AL84</f>
        <v>23.82</v>
      </c>
      <c r="L84">
        <f>NDMC_EOD!AK84+NDMC_EOD!AL84</f>
        <v>31</v>
      </c>
      <c r="M84">
        <f>TPDDL_EOD!AK84+TPDDL_EOD!AL84</f>
        <v>50</v>
      </c>
      <c r="N84">
        <f t="shared" si="7"/>
        <v>229.74</v>
      </c>
      <c r="O84" s="154">
        <f t="shared" si="8"/>
        <v>0</v>
      </c>
      <c r="P84">
        <v>75</v>
      </c>
      <c r="Q84">
        <v>49.92</v>
      </c>
      <c r="R84">
        <v>23.82</v>
      </c>
      <c r="S84">
        <v>31</v>
      </c>
      <c r="T84">
        <v>50</v>
      </c>
      <c r="U84" s="156">
        <f t="shared" si="9"/>
        <v>229.74</v>
      </c>
      <c r="V84" s="154">
        <f t="shared" si="10"/>
        <v>0</v>
      </c>
      <c r="Y84">
        <f>BAWANA!AW84+BAWANA!AX84</f>
        <v>20.13</v>
      </c>
      <c r="Z84">
        <f>BAWANA!BD84+BAWANA!BE84</f>
        <v>20.13</v>
      </c>
      <c r="AA84">
        <f>BAWANA!X84+BAWANA!Y84</f>
        <v>20.13</v>
      </c>
      <c r="AB84">
        <f>BAWANA!AE84+BAWANA!AF84</f>
        <v>20.13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235.74</v>
      </c>
      <c r="E85">
        <f>BAWANA!AM85</f>
        <v>0</v>
      </c>
      <c r="F85">
        <f t="shared" si="11"/>
        <v>256</v>
      </c>
      <c r="G85">
        <f t="shared" si="12"/>
        <v>235.74</v>
      </c>
      <c r="H85" s="154"/>
      <c r="I85">
        <f>BRPL_EOD!AK85+BRPL_EOD!AL85</f>
        <v>75</v>
      </c>
      <c r="J85">
        <f>BYPL_EOD!AK85+BYPL_EOD!AL85</f>
        <v>49.92</v>
      </c>
      <c r="K85">
        <f>MES_EOD!AK85+MES_EOD!AL85</f>
        <v>29.82</v>
      </c>
      <c r="L85">
        <f>NDMC_EOD!AK85+NDMC_EOD!AL85</f>
        <v>31</v>
      </c>
      <c r="M85">
        <f>TPDDL_EOD!AK85+TPDDL_EOD!AL85</f>
        <v>50</v>
      </c>
      <c r="N85">
        <f t="shared" si="7"/>
        <v>235.74</v>
      </c>
      <c r="O85" s="154">
        <f t="shared" si="8"/>
        <v>0</v>
      </c>
      <c r="P85">
        <v>75</v>
      </c>
      <c r="Q85">
        <v>49.92</v>
      </c>
      <c r="R85">
        <v>29.82</v>
      </c>
      <c r="S85">
        <v>31</v>
      </c>
      <c r="T85">
        <v>50</v>
      </c>
      <c r="U85" s="156">
        <f t="shared" si="9"/>
        <v>235.74</v>
      </c>
      <c r="V85" s="154">
        <f t="shared" si="10"/>
        <v>0</v>
      </c>
      <c r="Y85">
        <f>BAWANA!AW85+BAWANA!AX85</f>
        <v>17.13</v>
      </c>
      <c r="Z85">
        <f>BAWANA!BD85+BAWANA!BE85</f>
        <v>17.13</v>
      </c>
      <c r="AA85">
        <f>BAWANA!X85+BAWANA!Y85</f>
        <v>17.13</v>
      </c>
      <c r="AB85">
        <f>BAWANA!AE85+BAWANA!AF85</f>
        <v>17.13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228.74</v>
      </c>
      <c r="E86">
        <f>BAWANA!AM86</f>
        <v>0</v>
      </c>
      <c r="F86">
        <f t="shared" si="11"/>
        <v>256</v>
      </c>
      <c r="G86">
        <f t="shared" si="12"/>
        <v>228.74</v>
      </c>
      <c r="H86" s="154"/>
      <c r="I86">
        <f>BRPL_EOD!AK86+BRPL_EOD!AL86</f>
        <v>75</v>
      </c>
      <c r="J86">
        <f>BYPL_EOD!AK86+BYPL_EOD!AL86</f>
        <v>49.92</v>
      </c>
      <c r="K86">
        <f>MES_EOD!AK86+MES_EOD!AL86</f>
        <v>22.82</v>
      </c>
      <c r="L86">
        <f>NDMC_EOD!AK86+NDMC_EOD!AL86</f>
        <v>31</v>
      </c>
      <c r="M86">
        <f>TPDDL_EOD!AK86+TPDDL_EOD!AL86</f>
        <v>50</v>
      </c>
      <c r="N86">
        <f t="shared" si="7"/>
        <v>228.74</v>
      </c>
      <c r="O86" s="154">
        <f t="shared" si="8"/>
        <v>0</v>
      </c>
      <c r="P86">
        <v>75</v>
      </c>
      <c r="Q86">
        <v>49.92</v>
      </c>
      <c r="R86">
        <v>22.82</v>
      </c>
      <c r="S86">
        <v>31</v>
      </c>
      <c r="T86">
        <v>50</v>
      </c>
      <c r="U86" s="156">
        <f t="shared" si="9"/>
        <v>228.74</v>
      </c>
      <c r="V86" s="154">
        <f t="shared" si="10"/>
        <v>0</v>
      </c>
      <c r="Y86">
        <f>BAWANA!AW86+BAWANA!AX86</f>
        <v>20.63</v>
      </c>
      <c r="Z86">
        <f>BAWANA!BD86+BAWANA!BE86</f>
        <v>20.63</v>
      </c>
      <c r="AA86">
        <f>BAWANA!X86+BAWANA!Y86</f>
        <v>20.63</v>
      </c>
      <c r="AB86">
        <f>BAWANA!AE86+BAWANA!AF86</f>
        <v>20.63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250.34</v>
      </c>
      <c r="E87">
        <f>BAWANA!AM87</f>
        <v>0</v>
      </c>
      <c r="F87">
        <f t="shared" si="11"/>
        <v>256</v>
      </c>
      <c r="G87">
        <f t="shared" si="12"/>
        <v>250.34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24.82</v>
      </c>
      <c r="L87">
        <f>NDMC_EOD!AK87+NDMC_EOD!AL87</f>
        <v>31</v>
      </c>
      <c r="M87">
        <f>TPDDL_EOD!AK87+TPDDL_EOD!AL87</f>
        <v>69.599999999999994</v>
      </c>
      <c r="N87">
        <f t="shared" si="7"/>
        <v>250.34</v>
      </c>
      <c r="O87" s="154">
        <f t="shared" si="8"/>
        <v>0</v>
      </c>
      <c r="P87">
        <v>75</v>
      </c>
      <c r="Q87">
        <v>49.92</v>
      </c>
      <c r="R87">
        <v>24.82</v>
      </c>
      <c r="S87">
        <v>31</v>
      </c>
      <c r="T87">
        <v>69.599999999999994</v>
      </c>
      <c r="U87" s="156">
        <f t="shared" si="9"/>
        <v>250.34</v>
      </c>
      <c r="V87" s="154">
        <f t="shared" si="10"/>
        <v>0</v>
      </c>
      <c r="Y87">
        <f>BAWANA!AW87+BAWANA!AX87</f>
        <v>9.83</v>
      </c>
      <c r="Z87">
        <f>BAWANA!BD87+BAWANA!BE87</f>
        <v>9.83</v>
      </c>
      <c r="AA87">
        <f>BAWANA!X87+BAWANA!Y87</f>
        <v>9.83</v>
      </c>
      <c r="AB87">
        <f>BAWANA!AE87+BAWANA!AF87</f>
        <v>9.83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250.34</v>
      </c>
      <c r="E88">
        <f>BAWANA!AM88</f>
        <v>0</v>
      </c>
      <c r="F88">
        <f t="shared" si="11"/>
        <v>256</v>
      </c>
      <c r="G88">
        <f t="shared" si="12"/>
        <v>250.34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24.82</v>
      </c>
      <c r="L88">
        <f>NDMC_EOD!AK88+NDMC_EOD!AL88</f>
        <v>31</v>
      </c>
      <c r="M88">
        <f>TPDDL_EOD!AK88+TPDDL_EOD!AL88</f>
        <v>69.599999999999994</v>
      </c>
      <c r="N88">
        <f t="shared" si="7"/>
        <v>250.34</v>
      </c>
      <c r="O88" s="154">
        <f t="shared" si="8"/>
        <v>0</v>
      </c>
      <c r="P88">
        <v>75</v>
      </c>
      <c r="Q88">
        <v>49.92</v>
      </c>
      <c r="R88">
        <v>24.82</v>
      </c>
      <c r="S88">
        <v>31</v>
      </c>
      <c r="T88">
        <v>69.599999999999994</v>
      </c>
      <c r="U88" s="156">
        <f t="shared" si="9"/>
        <v>250.34</v>
      </c>
      <c r="V88" s="154">
        <f t="shared" si="10"/>
        <v>0</v>
      </c>
      <c r="Y88">
        <f>BAWANA!AW88+BAWANA!AX88</f>
        <v>9.83</v>
      </c>
      <c r="Z88">
        <f>BAWANA!BD88+BAWANA!BE88</f>
        <v>9.83</v>
      </c>
      <c r="AA88">
        <f>BAWANA!X88+BAWANA!Y88</f>
        <v>9.83</v>
      </c>
      <c r="AB88">
        <f>BAWANA!AE88+BAWANA!AF88</f>
        <v>9.83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250.34</v>
      </c>
      <c r="E89">
        <f>BAWANA!AM89</f>
        <v>0</v>
      </c>
      <c r="F89">
        <f t="shared" si="11"/>
        <v>256</v>
      </c>
      <c r="G89">
        <f t="shared" si="12"/>
        <v>250.34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24.82</v>
      </c>
      <c r="L89">
        <f>NDMC_EOD!AK89+NDMC_EOD!AL89</f>
        <v>31</v>
      </c>
      <c r="M89">
        <f>TPDDL_EOD!AK89+TPDDL_EOD!AL89</f>
        <v>69.599999999999994</v>
      </c>
      <c r="N89">
        <f t="shared" si="7"/>
        <v>250.34</v>
      </c>
      <c r="O89" s="154">
        <f t="shared" si="8"/>
        <v>0</v>
      </c>
      <c r="P89">
        <v>75</v>
      </c>
      <c r="Q89">
        <v>49.92</v>
      </c>
      <c r="R89">
        <v>24.82</v>
      </c>
      <c r="S89">
        <v>31</v>
      </c>
      <c r="T89">
        <v>69.599999999999994</v>
      </c>
      <c r="U89" s="156">
        <f t="shared" si="9"/>
        <v>250.34</v>
      </c>
      <c r="V89" s="154">
        <f t="shared" si="10"/>
        <v>0</v>
      </c>
      <c r="Y89">
        <f>BAWANA!AW89+BAWANA!AX89</f>
        <v>9.83</v>
      </c>
      <c r="Z89">
        <f>BAWANA!BD89+BAWANA!BE89</f>
        <v>9.83</v>
      </c>
      <c r="AA89">
        <f>BAWANA!X89+BAWANA!Y89</f>
        <v>9.83</v>
      </c>
      <c r="AB89">
        <f>BAWANA!AE89+BAWANA!AF89</f>
        <v>9.83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251.34</v>
      </c>
      <c r="E90">
        <f>BAWANA!AM90</f>
        <v>0</v>
      </c>
      <c r="F90">
        <f t="shared" si="11"/>
        <v>256</v>
      </c>
      <c r="G90">
        <f t="shared" si="12"/>
        <v>251.34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25.82</v>
      </c>
      <c r="L90">
        <f>NDMC_EOD!AK90+NDMC_EOD!AL90</f>
        <v>31</v>
      </c>
      <c r="M90">
        <f>TPDDL_EOD!AK90+TPDDL_EOD!AL90</f>
        <v>69.599999999999994</v>
      </c>
      <c r="N90">
        <f t="shared" si="7"/>
        <v>251.34</v>
      </c>
      <c r="O90" s="154">
        <f t="shared" si="8"/>
        <v>0</v>
      </c>
      <c r="P90">
        <v>75</v>
      </c>
      <c r="Q90">
        <v>49.92</v>
      </c>
      <c r="R90">
        <v>25.82</v>
      </c>
      <c r="S90">
        <v>31</v>
      </c>
      <c r="T90">
        <v>69.599999999999994</v>
      </c>
      <c r="U90" s="156">
        <f t="shared" si="9"/>
        <v>251.34</v>
      </c>
      <c r="V90" s="154">
        <f t="shared" si="10"/>
        <v>0</v>
      </c>
      <c r="Y90">
        <f>BAWANA!AW90+BAWANA!AX90</f>
        <v>9.33</v>
      </c>
      <c r="Z90">
        <f>BAWANA!BD90+BAWANA!BE90</f>
        <v>9.33</v>
      </c>
      <c r="AA90">
        <f>BAWANA!X90+BAWANA!Y90</f>
        <v>9.33</v>
      </c>
      <c r="AB90">
        <f>BAWANA!AE90+BAWANA!AF90</f>
        <v>9.33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257.33999999999997</v>
      </c>
      <c r="E91">
        <f>BAWANA!AM91</f>
        <v>0</v>
      </c>
      <c r="F91">
        <f t="shared" si="11"/>
        <v>256</v>
      </c>
      <c r="G91">
        <f t="shared" si="12"/>
        <v>257.33999999999997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31.82</v>
      </c>
      <c r="L91">
        <f>NDMC_EOD!AK91+NDMC_EOD!AL91</f>
        <v>31</v>
      </c>
      <c r="M91">
        <f>TPDDL_EOD!AK91+TPDDL_EOD!AL91</f>
        <v>69.599999999999994</v>
      </c>
      <c r="N91">
        <f t="shared" si="7"/>
        <v>257.34000000000003</v>
      </c>
      <c r="O91" s="154">
        <f t="shared" si="8"/>
        <v>0</v>
      </c>
      <c r="P91">
        <v>74.999999999999986</v>
      </c>
      <c r="Q91">
        <v>49.919999999999987</v>
      </c>
      <c r="R91">
        <v>31.819999999999993</v>
      </c>
      <c r="S91">
        <v>30.999999999999993</v>
      </c>
      <c r="T91">
        <v>69.59999999999998</v>
      </c>
      <c r="U91" s="156">
        <f t="shared" si="9"/>
        <v>257.33999999999992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250.33999999999997</v>
      </c>
      <c r="E92">
        <f>BAWANA!AM92</f>
        <v>0</v>
      </c>
      <c r="F92">
        <f t="shared" si="11"/>
        <v>256</v>
      </c>
      <c r="G92">
        <f t="shared" si="12"/>
        <v>250.33999999999997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24.82</v>
      </c>
      <c r="L92">
        <f>NDMC_EOD!AK92+NDMC_EOD!AL92</f>
        <v>31</v>
      </c>
      <c r="M92">
        <f>TPDDL_EOD!AK92+TPDDL_EOD!AL92</f>
        <v>69.599999999999994</v>
      </c>
      <c r="N92">
        <f t="shared" si="7"/>
        <v>250.34</v>
      </c>
      <c r="O92" s="154">
        <f t="shared" si="8"/>
        <v>0</v>
      </c>
      <c r="P92">
        <v>74.999999999999986</v>
      </c>
      <c r="Q92">
        <v>49.919999999999995</v>
      </c>
      <c r="R92">
        <v>24.819999999999997</v>
      </c>
      <c r="S92">
        <v>30.999999999999996</v>
      </c>
      <c r="T92">
        <v>69.59999999999998</v>
      </c>
      <c r="U92" s="156">
        <f t="shared" si="9"/>
        <v>250.33999999999997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251.33999999999997</v>
      </c>
      <c r="E93">
        <f>BAWANA!AM93</f>
        <v>0</v>
      </c>
      <c r="F93">
        <f t="shared" si="11"/>
        <v>256</v>
      </c>
      <c r="G93">
        <f t="shared" si="12"/>
        <v>251.33999999999997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25.82</v>
      </c>
      <c r="L93">
        <f>NDMC_EOD!AK93+NDMC_EOD!AL93</f>
        <v>31</v>
      </c>
      <c r="M93">
        <f>TPDDL_EOD!AK93+TPDDL_EOD!AL93</f>
        <v>69.599999999999994</v>
      </c>
      <c r="N93">
        <f t="shared" si="7"/>
        <v>251.34</v>
      </c>
      <c r="O93" s="154">
        <f t="shared" si="8"/>
        <v>0</v>
      </c>
      <c r="P93">
        <v>74.999999999999986</v>
      </c>
      <c r="Q93">
        <v>49.919999999999995</v>
      </c>
      <c r="R93">
        <v>25.819999999999997</v>
      </c>
      <c r="S93">
        <v>30.999999999999996</v>
      </c>
      <c r="T93">
        <v>69.59999999999998</v>
      </c>
      <c r="U93" s="156">
        <f t="shared" si="9"/>
        <v>251.33999999999997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251.33999999999997</v>
      </c>
      <c r="E94">
        <f>BAWANA!AM94</f>
        <v>0</v>
      </c>
      <c r="F94">
        <f t="shared" si="11"/>
        <v>256</v>
      </c>
      <c r="G94">
        <f t="shared" si="12"/>
        <v>251.33999999999997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25.82</v>
      </c>
      <c r="L94">
        <f>NDMC_EOD!AK94+NDMC_EOD!AL94</f>
        <v>31</v>
      </c>
      <c r="M94">
        <f>TPDDL_EOD!AK94+TPDDL_EOD!AL94</f>
        <v>69.599999999999994</v>
      </c>
      <c r="N94">
        <f t="shared" si="7"/>
        <v>251.34</v>
      </c>
      <c r="O94" s="154">
        <f t="shared" si="8"/>
        <v>0</v>
      </c>
      <c r="P94">
        <v>74.999999999999986</v>
      </c>
      <c r="Q94">
        <v>49.919999999999995</v>
      </c>
      <c r="R94">
        <v>25.819999999999997</v>
      </c>
      <c r="S94">
        <v>30.999999999999996</v>
      </c>
      <c r="T94">
        <v>69.59999999999998</v>
      </c>
      <c r="U94" s="156">
        <f t="shared" si="9"/>
        <v>251.33999999999997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251.33999999999997</v>
      </c>
      <c r="E95">
        <f>BAWANA!AM95</f>
        <v>0</v>
      </c>
      <c r="F95">
        <f t="shared" si="11"/>
        <v>256</v>
      </c>
      <c r="G95">
        <f t="shared" si="12"/>
        <v>251.33999999999997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25.82</v>
      </c>
      <c r="L95">
        <f>NDMC_EOD!AK95+NDMC_EOD!AL95</f>
        <v>31</v>
      </c>
      <c r="M95">
        <f>TPDDL_EOD!AK95+TPDDL_EOD!AL95</f>
        <v>69.599999999999994</v>
      </c>
      <c r="N95">
        <f t="shared" si="7"/>
        <v>251.34</v>
      </c>
      <c r="O95" s="154">
        <f t="shared" si="8"/>
        <v>0</v>
      </c>
      <c r="P95">
        <v>74.999999999999986</v>
      </c>
      <c r="Q95">
        <v>49.919999999999995</v>
      </c>
      <c r="R95">
        <v>25.819999999999997</v>
      </c>
      <c r="S95">
        <v>30.999999999999996</v>
      </c>
      <c r="T95">
        <v>69.59999999999998</v>
      </c>
      <c r="U95" s="156">
        <f t="shared" si="9"/>
        <v>251.33999999999997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250.33999999999997</v>
      </c>
      <c r="E96">
        <f>BAWANA!AM96</f>
        <v>0</v>
      </c>
      <c r="F96">
        <f t="shared" si="11"/>
        <v>256</v>
      </c>
      <c r="G96">
        <f t="shared" si="12"/>
        <v>250.33999999999997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24.82</v>
      </c>
      <c r="L96">
        <f>NDMC_EOD!AK96+NDMC_EOD!AL96</f>
        <v>31</v>
      </c>
      <c r="M96">
        <f>TPDDL_EOD!AK96+TPDDL_EOD!AL96</f>
        <v>69.599999999999994</v>
      </c>
      <c r="N96">
        <f t="shared" si="7"/>
        <v>250.34</v>
      </c>
      <c r="O96" s="154">
        <f t="shared" si="8"/>
        <v>0</v>
      </c>
      <c r="P96">
        <v>74.999999999999986</v>
      </c>
      <c r="Q96">
        <v>49.919999999999995</v>
      </c>
      <c r="R96">
        <v>24.819999999999997</v>
      </c>
      <c r="S96">
        <v>30.999999999999996</v>
      </c>
      <c r="T96">
        <v>69.59999999999998</v>
      </c>
      <c r="U96" s="156">
        <f t="shared" si="9"/>
        <v>250.33999999999997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256.33999999999997</v>
      </c>
      <c r="E97">
        <f>BAWANA!AM97</f>
        <v>0</v>
      </c>
      <c r="F97">
        <f t="shared" si="11"/>
        <v>256</v>
      </c>
      <c r="G97">
        <f t="shared" si="12"/>
        <v>256.33999999999997</v>
      </c>
      <c r="H97" s="154"/>
      <c r="I97">
        <f>BRPL_EOD!AK97+BRPL_EOD!AL97</f>
        <v>75</v>
      </c>
      <c r="J97">
        <f>BYPL_EOD!AK97+BYPL_EOD!AL97</f>
        <v>49.92</v>
      </c>
      <c r="K97">
        <f>MES_EOD!AK97+MES_EOD!AL97</f>
        <v>30.82</v>
      </c>
      <c r="L97">
        <f>NDMC_EOD!AK97+NDMC_EOD!AL97</f>
        <v>31</v>
      </c>
      <c r="M97">
        <f>TPDDL_EOD!AK97+TPDDL_EOD!AL97</f>
        <v>69.599999999999994</v>
      </c>
      <c r="N97">
        <f t="shared" si="7"/>
        <v>256.34000000000003</v>
      </c>
      <c r="O97" s="154">
        <f t="shared" si="8"/>
        <v>0</v>
      </c>
      <c r="P97">
        <v>74.999999999999986</v>
      </c>
      <c r="Q97">
        <v>49.919999999999987</v>
      </c>
      <c r="R97">
        <v>30.819999999999993</v>
      </c>
      <c r="S97">
        <v>30.999999999999993</v>
      </c>
      <c r="T97">
        <v>69.59999999999998</v>
      </c>
      <c r="U97" s="156">
        <f t="shared" si="9"/>
        <v>256.33999999999992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248.33999999999997</v>
      </c>
      <c r="E98">
        <f>BAWANA!AM98</f>
        <v>0</v>
      </c>
      <c r="F98">
        <f t="shared" si="11"/>
        <v>256</v>
      </c>
      <c r="G98">
        <f t="shared" si="12"/>
        <v>248.33999999999997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22.82</v>
      </c>
      <c r="L98">
        <f>NDMC_EOD!AK98+NDMC_EOD!AL98</f>
        <v>31</v>
      </c>
      <c r="M98">
        <f>TPDDL_EOD!AK98+TPDDL_EOD!AL98</f>
        <v>69.599999999999994</v>
      </c>
      <c r="N98">
        <f t="shared" si="7"/>
        <v>248.34</v>
      </c>
      <c r="O98" s="154">
        <f t="shared" si="8"/>
        <v>0</v>
      </c>
      <c r="P98">
        <v>74.999999999999986</v>
      </c>
      <c r="Q98">
        <v>49.919999999999995</v>
      </c>
      <c r="R98">
        <v>22.819999999999997</v>
      </c>
      <c r="S98">
        <v>30.999999999999996</v>
      </c>
      <c r="T98">
        <v>69.59999999999998</v>
      </c>
      <c r="U98" s="156">
        <f t="shared" si="9"/>
        <v>248.33999999999997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5.6480100000000011</v>
      </c>
      <c r="E99" s="156">
        <f t="shared" si="14"/>
        <v>0</v>
      </c>
      <c r="F99" s="156">
        <f t="shared" si="14"/>
        <v>6.1440000000000001</v>
      </c>
      <c r="G99" s="156">
        <f t="shared" si="14"/>
        <v>5.6480100000000011</v>
      </c>
      <c r="H99" s="156"/>
      <c r="I99" s="156">
        <f t="shared" si="14"/>
        <v>1.9984649999999988</v>
      </c>
      <c r="J99" s="156">
        <f t="shared" si="14"/>
        <v>1.1980800000000014</v>
      </c>
      <c r="K99" s="156">
        <f t="shared" si="14"/>
        <v>0.27193000000000023</v>
      </c>
      <c r="L99" s="156">
        <f t="shared" si="14"/>
        <v>0.74399999999999999</v>
      </c>
      <c r="M99" s="156">
        <f t="shared" si="14"/>
        <v>1.435427500000001</v>
      </c>
      <c r="N99" s="156">
        <f t="shared" si="14"/>
        <v>5.6479025000000025</v>
      </c>
      <c r="O99" s="156">
        <f t="shared" si="14"/>
        <v>1.0750000000031435E-4</v>
      </c>
      <c r="P99" s="156">
        <f t="shared" si="14"/>
        <v>1.9985175505843842</v>
      </c>
      <c r="Q99" s="156">
        <f t="shared" si="14"/>
        <v>1.1980800000000011</v>
      </c>
      <c r="R99" s="156">
        <f t="shared" si="14"/>
        <v>0.27193287349265216</v>
      </c>
      <c r="S99" s="156">
        <f t="shared" si="14"/>
        <v>0.744015309374774</v>
      </c>
      <c r="T99" s="156">
        <f t="shared" si="14"/>
        <v>1.4354642665481894</v>
      </c>
      <c r="U99" s="156">
        <f t="shared" si="14"/>
        <v>5.6480100000000011</v>
      </c>
      <c r="V99" s="156">
        <f t="shared" si="10"/>
        <v>0</v>
      </c>
      <c r="Y99" s="156">
        <f>SUM(Y3:Y98)/4000</f>
        <v>0.64667000000000041</v>
      </c>
      <c r="Z99" s="156">
        <f t="shared" ref="Z99:AD99" si="15">SUM(Z3:Z98)/4000</f>
        <v>0.34986500000000031</v>
      </c>
      <c r="AA99" s="156">
        <f t="shared" si="15"/>
        <v>0.64667000000000041</v>
      </c>
      <c r="AB99" s="156">
        <f t="shared" si="15"/>
        <v>0.34986500000000031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204" t="s">
        <v>507</v>
      </c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508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61.359000000000002</v>
      </c>
      <c r="G3">
        <v>0</v>
      </c>
      <c r="H3">
        <v>0</v>
      </c>
      <c r="I3">
        <v>37.264000000000003</v>
      </c>
      <c r="J3">
        <v>32.880000000000003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17.701000000000001</v>
      </c>
      <c r="R3">
        <v>42.392195999999998</v>
      </c>
      <c r="S3">
        <v>26.390910000000002</v>
      </c>
      <c r="T3">
        <v>0</v>
      </c>
      <c r="U3">
        <v>344.25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18.734000000000002</v>
      </c>
      <c r="AG3">
        <v>15.272399999999999</v>
      </c>
      <c r="AH3">
        <v>152.27760000000001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30.135000000000002</v>
      </c>
      <c r="AP3">
        <v>7.0454999999999997</v>
      </c>
      <c r="AQ3">
        <v>23.247</v>
      </c>
      <c r="AR3">
        <v>37.536000000000001</v>
      </c>
      <c r="AS3">
        <v>32.9574</v>
      </c>
      <c r="AT3">
        <v>14.9968</v>
      </c>
      <c r="AU3">
        <v>0</v>
      </c>
      <c r="AV3">
        <v>40.950000000000003</v>
      </c>
      <c r="AW3">
        <v>8.1449999999999996</v>
      </c>
      <c r="AX3">
        <v>8.7680000000000007</v>
      </c>
      <c r="AY3">
        <v>0</v>
      </c>
      <c r="AZ3">
        <f>BW3</f>
        <v>77.429999999999993</v>
      </c>
      <c r="BA3">
        <f>SUM(B3:AZ3)</f>
        <v>3326.7150280000005</v>
      </c>
      <c r="BD3">
        <v>24.08</v>
      </c>
      <c r="BE3">
        <v>3.81</v>
      </c>
      <c r="BF3">
        <v>0</v>
      </c>
      <c r="BG3">
        <v>3.99</v>
      </c>
      <c r="BH3">
        <v>5.81</v>
      </c>
      <c r="BI3">
        <v>7.17</v>
      </c>
      <c r="BJ3">
        <v>1.56</v>
      </c>
      <c r="BK3">
        <v>3.23</v>
      </c>
      <c r="BL3">
        <v>3.4</v>
      </c>
      <c r="BM3">
        <v>1.62</v>
      </c>
      <c r="BN3">
        <v>0.5</v>
      </c>
      <c r="BO3">
        <v>15.27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77.429999999999993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61.359000000000002</v>
      </c>
      <c r="G4">
        <v>0</v>
      </c>
      <c r="H4">
        <v>0</v>
      </c>
      <c r="I4">
        <v>37.264000000000003</v>
      </c>
      <c r="J4">
        <v>32.880000000000003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17.701000000000001</v>
      </c>
      <c r="R4">
        <v>42.392195999999998</v>
      </c>
      <c r="S4">
        <v>26.390910000000002</v>
      </c>
      <c r="T4">
        <v>0</v>
      </c>
      <c r="U4">
        <v>344.25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18.734000000000002</v>
      </c>
      <c r="AG4">
        <v>15.272399999999999</v>
      </c>
      <c r="AH4">
        <v>152.27760000000001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30.135000000000002</v>
      </c>
      <c r="AP4">
        <v>7.0454999999999997</v>
      </c>
      <c r="AQ4">
        <v>23.247</v>
      </c>
      <c r="AR4">
        <v>37.536000000000001</v>
      </c>
      <c r="AS4">
        <v>32.9574</v>
      </c>
      <c r="AT4">
        <v>14.9968</v>
      </c>
      <c r="AU4">
        <v>0</v>
      </c>
      <c r="AV4">
        <v>40.950000000000003</v>
      </c>
      <c r="AW4">
        <v>8.1449999999999996</v>
      </c>
      <c r="AX4">
        <v>8.7680000000000007</v>
      </c>
      <c r="AY4">
        <v>0</v>
      </c>
      <c r="AZ4">
        <f t="shared" ref="AZ4:AZ67" si="0">BW4</f>
        <v>77.429999999999993</v>
      </c>
      <c r="BA4">
        <f t="shared" ref="BA4:BA67" si="1">SUM(B4:AZ4)</f>
        <v>3326.7150280000005</v>
      </c>
      <c r="BD4">
        <v>24.08</v>
      </c>
      <c r="BE4">
        <v>3.81</v>
      </c>
      <c r="BF4">
        <v>0</v>
      </c>
      <c r="BG4">
        <v>3.99</v>
      </c>
      <c r="BH4">
        <v>5.81</v>
      </c>
      <c r="BI4">
        <v>7.17</v>
      </c>
      <c r="BJ4">
        <v>1.56</v>
      </c>
      <c r="BK4">
        <v>3.23</v>
      </c>
      <c r="BL4">
        <v>3.4</v>
      </c>
      <c r="BM4">
        <v>1.62</v>
      </c>
      <c r="BN4">
        <v>0.5</v>
      </c>
      <c r="BO4">
        <v>15.27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77.429999999999993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61.359000000000002</v>
      </c>
      <c r="G5">
        <v>0</v>
      </c>
      <c r="H5">
        <v>0</v>
      </c>
      <c r="I5">
        <v>37.264000000000003</v>
      </c>
      <c r="J5">
        <v>32.880000000000003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17.701000000000001</v>
      </c>
      <c r="R5">
        <v>42.392195999999998</v>
      </c>
      <c r="S5">
        <v>26.390910000000002</v>
      </c>
      <c r="T5">
        <v>0</v>
      </c>
      <c r="U5">
        <v>344.25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18.734000000000002</v>
      </c>
      <c r="AG5">
        <v>15.272399999999999</v>
      </c>
      <c r="AH5">
        <v>152.27760000000001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30.135000000000002</v>
      </c>
      <c r="AP5">
        <v>11.2728</v>
      </c>
      <c r="AQ5">
        <v>23.247</v>
      </c>
      <c r="AR5">
        <v>37.536000000000001</v>
      </c>
      <c r="AS5">
        <v>26.904</v>
      </c>
      <c r="AT5">
        <v>14.9968</v>
      </c>
      <c r="AU5">
        <v>0</v>
      </c>
      <c r="AV5">
        <v>40.950000000000003</v>
      </c>
      <c r="AW5">
        <v>8.1449999999999996</v>
      </c>
      <c r="AX5">
        <v>8.7680000000000007</v>
      </c>
      <c r="AY5">
        <v>0</v>
      </c>
      <c r="AZ5">
        <f t="shared" si="0"/>
        <v>77.5</v>
      </c>
      <c r="BA5">
        <f t="shared" si="1"/>
        <v>3324.9589280000009</v>
      </c>
      <c r="BD5">
        <v>24.08</v>
      </c>
      <c r="BE5">
        <v>3.81</v>
      </c>
      <c r="BF5">
        <v>0</v>
      </c>
      <c r="BG5">
        <v>3.99</v>
      </c>
      <c r="BH5">
        <v>5.81</v>
      </c>
      <c r="BI5">
        <v>7.17</v>
      </c>
      <c r="BJ5">
        <v>1.56</v>
      </c>
      <c r="BK5">
        <v>3.23</v>
      </c>
      <c r="BL5">
        <v>3.4</v>
      </c>
      <c r="BM5">
        <v>1.62</v>
      </c>
      <c r="BN5">
        <v>0.5</v>
      </c>
      <c r="BO5">
        <v>15.35</v>
      </c>
      <c r="BP5">
        <v>0</v>
      </c>
      <c r="BQ5">
        <v>4.38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77.5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61.359000000000002</v>
      </c>
      <c r="G6">
        <v>0</v>
      </c>
      <c r="H6">
        <v>0</v>
      </c>
      <c r="I6">
        <v>37.264000000000003</v>
      </c>
      <c r="J6">
        <v>32.880000000000003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17.701000000000001</v>
      </c>
      <c r="R6">
        <v>42.392195999999998</v>
      </c>
      <c r="S6">
        <v>26.390910000000002</v>
      </c>
      <c r="T6">
        <v>0</v>
      </c>
      <c r="U6">
        <v>344.25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18.734000000000002</v>
      </c>
      <c r="AG6">
        <v>15.272399999999999</v>
      </c>
      <c r="AH6">
        <v>152.27760000000001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30.135000000000002</v>
      </c>
      <c r="AP6">
        <v>11.2728</v>
      </c>
      <c r="AQ6">
        <v>23.247</v>
      </c>
      <c r="AR6">
        <v>37.536000000000001</v>
      </c>
      <c r="AS6">
        <v>26.904</v>
      </c>
      <c r="AT6">
        <v>14.9968</v>
      </c>
      <c r="AU6">
        <v>0</v>
      </c>
      <c r="AV6">
        <v>40.950000000000003</v>
      </c>
      <c r="AW6">
        <v>8.1449999999999996</v>
      </c>
      <c r="AX6">
        <v>8.7680000000000007</v>
      </c>
      <c r="AY6">
        <v>0</v>
      </c>
      <c r="AZ6">
        <f t="shared" si="0"/>
        <v>77.5</v>
      </c>
      <c r="BA6">
        <f t="shared" si="1"/>
        <v>3324.9589280000009</v>
      </c>
      <c r="BD6">
        <v>24.08</v>
      </c>
      <c r="BE6">
        <v>3.81</v>
      </c>
      <c r="BF6">
        <v>0</v>
      </c>
      <c r="BG6">
        <v>3.99</v>
      </c>
      <c r="BH6">
        <v>5.81</v>
      </c>
      <c r="BI6">
        <v>7.17</v>
      </c>
      <c r="BJ6">
        <v>1.56</v>
      </c>
      <c r="BK6">
        <v>3.23</v>
      </c>
      <c r="BL6">
        <v>3.4</v>
      </c>
      <c r="BM6">
        <v>1.62</v>
      </c>
      <c r="BN6">
        <v>0.5</v>
      </c>
      <c r="BO6">
        <v>15.35</v>
      </c>
      <c r="BP6">
        <v>0</v>
      </c>
      <c r="BQ6">
        <v>4.38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77.5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61.359000000000002</v>
      </c>
      <c r="G7">
        <v>0</v>
      </c>
      <c r="H7">
        <v>0</v>
      </c>
      <c r="I7">
        <v>37.264000000000003</v>
      </c>
      <c r="J7">
        <v>32.880000000000003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17.701000000000001</v>
      </c>
      <c r="R7">
        <v>42.392195999999998</v>
      </c>
      <c r="S7">
        <v>26.390910000000002</v>
      </c>
      <c r="T7">
        <v>0</v>
      </c>
      <c r="U7">
        <v>344.25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18.734000000000002</v>
      </c>
      <c r="AG7">
        <v>15.272399999999999</v>
      </c>
      <c r="AH7">
        <v>152.27760000000001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30.135000000000002</v>
      </c>
      <c r="AP7">
        <v>7.0454999999999997</v>
      </c>
      <c r="AQ7">
        <v>23.058</v>
      </c>
      <c r="AR7">
        <v>53.543999999999997</v>
      </c>
      <c r="AS7">
        <v>32.9574</v>
      </c>
      <c r="AT7">
        <v>14.9968</v>
      </c>
      <c r="AU7">
        <v>0</v>
      </c>
      <c r="AV7">
        <v>41.79</v>
      </c>
      <c r="AW7">
        <v>8.1449999999999996</v>
      </c>
      <c r="AX7">
        <v>8.7680000000000007</v>
      </c>
      <c r="AY7">
        <v>0</v>
      </c>
      <c r="AZ7">
        <f t="shared" si="0"/>
        <v>77.5</v>
      </c>
      <c r="BA7">
        <f t="shared" si="1"/>
        <v>3343.4440280000008</v>
      </c>
      <c r="BD7">
        <v>24.08</v>
      </c>
      <c r="BE7">
        <v>3.81</v>
      </c>
      <c r="BF7">
        <v>0</v>
      </c>
      <c r="BG7">
        <v>3.99</v>
      </c>
      <c r="BH7">
        <v>5.81</v>
      </c>
      <c r="BI7">
        <v>7.17</v>
      </c>
      <c r="BJ7">
        <v>1.56</v>
      </c>
      <c r="BK7">
        <v>3.23</v>
      </c>
      <c r="BL7">
        <v>3.4</v>
      </c>
      <c r="BM7">
        <v>1.62</v>
      </c>
      <c r="BN7">
        <v>0.5</v>
      </c>
      <c r="BO7">
        <v>15.35</v>
      </c>
      <c r="BP7">
        <v>0</v>
      </c>
      <c r="BQ7">
        <v>4.38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77.5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61.359000000000002</v>
      </c>
      <c r="G8">
        <v>0</v>
      </c>
      <c r="H8">
        <v>0</v>
      </c>
      <c r="I8">
        <v>37.264000000000003</v>
      </c>
      <c r="J8">
        <v>32.880000000000003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17.701000000000001</v>
      </c>
      <c r="R8">
        <v>42.392195999999998</v>
      </c>
      <c r="S8">
        <v>26.390910000000002</v>
      </c>
      <c r="T8">
        <v>0</v>
      </c>
      <c r="U8">
        <v>344.25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13.43</v>
      </c>
      <c r="AB8">
        <v>39.510120000000001</v>
      </c>
      <c r="AC8">
        <v>29.062808</v>
      </c>
      <c r="AD8">
        <v>27.3447</v>
      </c>
      <c r="AE8">
        <v>49.436556000000003</v>
      </c>
      <c r="AF8">
        <v>18.734000000000002</v>
      </c>
      <c r="AG8">
        <v>15.272399999999999</v>
      </c>
      <c r="AH8">
        <v>140.34540000000001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30.135000000000002</v>
      </c>
      <c r="AP8">
        <v>7.0454999999999997</v>
      </c>
      <c r="AQ8">
        <v>22.68</v>
      </c>
      <c r="AR8">
        <v>53.543999999999997</v>
      </c>
      <c r="AS8">
        <v>32.9574</v>
      </c>
      <c r="AT8">
        <v>14.9968</v>
      </c>
      <c r="AU8">
        <v>0</v>
      </c>
      <c r="AV8">
        <v>41.79</v>
      </c>
      <c r="AW8">
        <v>8.1449999999999996</v>
      </c>
      <c r="AX8">
        <v>8.7680000000000007</v>
      </c>
      <c r="AY8">
        <v>0</v>
      </c>
      <c r="AZ8">
        <f t="shared" si="0"/>
        <v>77.5</v>
      </c>
      <c r="BA8">
        <f t="shared" si="1"/>
        <v>3316.5188280000007</v>
      </c>
      <c r="BD8">
        <v>24.08</v>
      </c>
      <c r="BE8">
        <v>3.81</v>
      </c>
      <c r="BF8">
        <v>0</v>
      </c>
      <c r="BG8">
        <v>3.99</v>
      </c>
      <c r="BH8">
        <v>5.81</v>
      </c>
      <c r="BI8">
        <v>7.17</v>
      </c>
      <c r="BJ8">
        <v>1.56</v>
      </c>
      <c r="BK8">
        <v>3.23</v>
      </c>
      <c r="BL8">
        <v>3.4</v>
      </c>
      <c r="BM8">
        <v>1.62</v>
      </c>
      <c r="BN8">
        <v>0.5</v>
      </c>
      <c r="BO8">
        <v>15.35</v>
      </c>
      <c r="BP8">
        <v>0</v>
      </c>
      <c r="BQ8">
        <v>4.38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77.5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61.359000000000002</v>
      </c>
      <c r="G9">
        <v>0</v>
      </c>
      <c r="H9">
        <v>0</v>
      </c>
      <c r="I9">
        <v>37.264000000000003</v>
      </c>
      <c r="J9">
        <v>32.880000000000003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17.701000000000001</v>
      </c>
      <c r="R9">
        <v>42.392195999999998</v>
      </c>
      <c r="S9">
        <v>26.390910000000002</v>
      </c>
      <c r="T9">
        <v>0</v>
      </c>
      <c r="U9">
        <v>344.25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13.43</v>
      </c>
      <c r="AB9">
        <v>39.510120000000001</v>
      </c>
      <c r="AC9">
        <v>29.062808</v>
      </c>
      <c r="AD9">
        <v>27.3447</v>
      </c>
      <c r="AE9">
        <v>49.436556000000003</v>
      </c>
      <c r="AF9">
        <v>18.734000000000002</v>
      </c>
      <c r="AG9">
        <v>15.272399999999999</v>
      </c>
      <c r="AH9">
        <v>140.34540000000001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30.135000000000002</v>
      </c>
      <c r="AP9">
        <v>7.0454999999999997</v>
      </c>
      <c r="AQ9">
        <v>15.12</v>
      </c>
      <c r="AR9">
        <v>53.543999999999997</v>
      </c>
      <c r="AS9">
        <v>32.9574</v>
      </c>
      <c r="AT9">
        <v>14.9968</v>
      </c>
      <c r="AU9">
        <v>0</v>
      </c>
      <c r="AV9">
        <v>41.79</v>
      </c>
      <c r="AW9">
        <v>8.1449999999999996</v>
      </c>
      <c r="AX9">
        <v>8.7680000000000007</v>
      </c>
      <c r="AY9">
        <v>0</v>
      </c>
      <c r="AZ9">
        <f t="shared" si="0"/>
        <v>77.5</v>
      </c>
      <c r="BA9">
        <f t="shared" si="1"/>
        <v>3308.9588280000007</v>
      </c>
      <c r="BD9">
        <v>24.08</v>
      </c>
      <c r="BE9">
        <v>3.81</v>
      </c>
      <c r="BF9">
        <v>0</v>
      </c>
      <c r="BG9">
        <v>3.99</v>
      </c>
      <c r="BH9">
        <v>5.81</v>
      </c>
      <c r="BI9">
        <v>7.17</v>
      </c>
      <c r="BJ9">
        <v>1.56</v>
      </c>
      <c r="BK9">
        <v>3.23</v>
      </c>
      <c r="BL9">
        <v>3.4</v>
      </c>
      <c r="BM9">
        <v>1.62</v>
      </c>
      <c r="BN9">
        <v>0.5</v>
      </c>
      <c r="BO9">
        <v>15.35</v>
      </c>
      <c r="BP9">
        <v>0</v>
      </c>
      <c r="BQ9">
        <v>4.38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77.5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61.359000000000002</v>
      </c>
      <c r="G10">
        <v>0</v>
      </c>
      <c r="H10">
        <v>0</v>
      </c>
      <c r="I10">
        <v>37.264000000000003</v>
      </c>
      <c r="J10">
        <v>32.880000000000003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17.701000000000001</v>
      </c>
      <c r="R10">
        <v>42.392195999999998</v>
      </c>
      <c r="S10">
        <v>26.390910000000002</v>
      </c>
      <c r="T10">
        <v>0</v>
      </c>
      <c r="U10">
        <v>344.25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18.734000000000002</v>
      </c>
      <c r="AG10">
        <v>15.272399999999999</v>
      </c>
      <c r="AH10">
        <v>140.34540000000001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30.135000000000002</v>
      </c>
      <c r="AP10">
        <v>7.0454999999999997</v>
      </c>
      <c r="AQ10">
        <v>15.12</v>
      </c>
      <c r="AR10">
        <v>53.543999999999997</v>
      </c>
      <c r="AS10">
        <v>32.9574</v>
      </c>
      <c r="AT10">
        <v>14.9968</v>
      </c>
      <c r="AU10">
        <v>0</v>
      </c>
      <c r="AV10">
        <v>41.79</v>
      </c>
      <c r="AW10">
        <v>8.1449999999999996</v>
      </c>
      <c r="AX10">
        <v>8.7680000000000007</v>
      </c>
      <c r="AY10">
        <v>0</v>
      </c>
      <c r="AZ10">
        <f t="shared" si="0"/>
        <v>77.5</v>
      </c>
      <c r="BA10">
        <f t="shared" si="1"/>
        <v>3295.5288280000009</v>
      </c>
      <c r="BD10">
        <v>24.08</v>
      </c>
      <c r="BE10">
        <v>3.81</v>
      </c>
      <c r="BF10">
        <v>0</v>
      </c>
      <c r="BG10">
        <v>3.99</v>
      </c>
      <c r="BH10">
        <v>5.81</v>
      </c>
      <c r="BI10">
        <v>7.17</v>
      </c>
      <c r="BJ10">
        <v>1.56</v>
      </c>
      <c r="BK10">
        <v>3.23</v>
      </c>
      <c r="BL10">
        <v>3.4</v>
      </c>
      <c r="BM10">
        <v>1.62</v>
      </c>
      <c r="BN10">
        <v>0.5</v>
      </c>
      <c r="BO10">
        <v>15.35</v>
      </c>
      <c r="BP10">
        <v>0</v>
      </c>
      <c r="BQ10">
        <v>4.38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77.5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61.359000000000002</v>
      </c>
      <c r="G11">
        <v>0</v>
      </c>
      <c r="H11">
        <v>0</v>
      </c>
      <c r="I11">
        <v>37.264000000000003</v>
      </c>
      <c r="J11">
        <v>32.880000000000003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17.701000000000001</v>
      </c>
      <c r="R11">
        <v>42.392195999999998</v>
      </c>
      <c r="S11">
        <v>26.390910000000002</v>
      </c>
      <c r="T11">
        <v>0</v>
      </c>
      <c r="U11">
        <v>344.25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17.748000000000001</v>
      </c>
      <c r="AG11">
        <v>15.272399999999999</v>
      </c>
      <c r="AH11">
        <v>140.34540000000001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30.135000000000002</v>
      </c>
      <c r="AP11">
        <v>7.0454999999999997</v>
      </c>
      <c r="AQ11">
        <v>7.56</v>
      </c>
      <c r="AR11">
        <v>37.536000000000001</v>
      </c>
      <c r="AS11">
        <v>26.904</v>
      </c>
      <c r="AT11">
        <v>14.9968</v>
      </c>
      <c r="AU11">
        <v>0</v>
      </c>
      <c r="AV11">
        <v>41.79</v>
      </c>
      <c r="AW11">
        <v>8.1449999999999996</v>
      </c>
      <c r="AX11">
        <v>8.7680000000000007</v>
      </c>
      <c r="AY11">
        <v>0</v>
      </c>
      <c r="AZ11">
        <f t="shared" si="0"/>
        <v>77.819999999999993</v>
      </c>
      <c r="BA11">
        <f t="shared" si="1"/>
        <v>3265.2414280000016</v>
      </c>
      <c r="BD11">
        <v>25.42</v>
      </c>
      <c r="BE11">
        <v>3.72</v>
      </c>
      <c r="BF11">
        <v>0</v>
      </c>
      <c r="BG11">
        <v>3.88</v>
      </c>
      <c r="BH11">
        <v>5.63</v>
      </c>
      <c r="BI11">
        <v>7.03</v>
      </c>
      <c r="BJ11">
        <v>1.6</v>
      </c>
      <c r="BK11">
        <v>3.23</v>
      </c>
      <c r="BL11">
        <v>3.26</v>
      </c>
      <c r="BM11">
        <v>1.62</v>
      </c>
      <c r="BN11">
        <v>0.48</v>
      </c>
      <c r="BO11">
        <v>14.98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77.819999999999993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61.359000000000002</v>
      </c>
      <c r="G12">
        <v>0</v>
      </c>
      <c r="H12">
        <v>0</v>
      </c>
      <c r="I12">
        <v>37.264000000000003</v>
      </c>
      <c r="J12">
        <v>32.880000000000003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17.701000000000001</v>
      </c>
      <c r="R12">
        <v>42.392195999999998</v>
      </c>
      <c r="S12">
        <v>26.390910000000002</v>
      </c>
      <c r="T12">
        <v>0</v>
      </c>
      <c r="U12">
        <v>344.25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17.748000000000001</v>
      </c>
      <c r="AG12">
        <v>15.272399999999999</v>
      </c>
      <c r="AH12">
        <v>140.34540000000001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30.135000000000002</v>
      </c>
      <c r="AP12">
        <v>7.0454999999999997</v>
      </c>
      <c r="AQ12">
        <v>7.56</v>
      </c>
      <c r="AR12">
        <v>37.536000000000001</v>
      </c>
      <c r="AS12">
        <v>26.904</v>
      </c>
      <c r="AT12">
        <v>14.9968</v>
      </c>
      <c r="AU12">
        <v>0</v>
      </c>
      <c r="AV12">
        <v>41.79</v>
      </c>
      <c r="AW12">
        <v>8.1449999999999996</v>
      </c>
      <c r="AX12">
        <v>8.7680000000000007</v>
      </c>
      <c r="AY12">
        <v>0</v>
      </c>
      <c r="AZ12">
        <f t="shared" si="0"/>
        <v>77.819999999999993</v>
      </c>
      <c r="BA12">
        <f t="shared" si="1"/>
        <v>3265.2414280000016</v>
      </c>
      <c r="BD12">
        <v>25.42</v>
      </c>
      <c r="BE12">
        <v>3.72</v>
      </c>
      <c r="BF12">
        <v>0</v>
      </c>
      <c r="BG12">
        <v>3.88</v>
      </c>
      <c r="BH12">
        <v>5.63</v>
      </c>
      <c r="BI12">
        <v>7.03</v>
      </c>
      <c r="BJ12">
        <v>1.6</v>
      </c>
      <c r="BK12">
        <v>3.23</v>
      </c>
      <c r="BL12">
        <v>3.26</v>
      </c>
      <c r="BM12">
        <v>1.62</v>
      </c>
      <c r="BN12">
        <v>0.48</v>
      </c>
      <c r="BO12">
        <v>14.98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77.819999999999993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61.359000000000002</v>
      </c>
      <c r="G13">
        <v>0</v>
      </c>
      <c r="H13">
        <v>0</v>
      </c>
      <c r="I13">
        <v>39.456000000000003</v>
      </c>
      <c r="J13">
        <v>32.880000000000003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17.701000000000001</v>
      </c>
      <c r="R13">
        <v>42.392195999999998</v>
      </c>
      <c r="S13">
        <v>26.390910000000002</v>
      </c>
      <c r="T13">
        <v>0</v>
      </c>
      <c r="U13">
        <v>344.25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17.748000000000001</v>
      </c>
      <c r="AG13">
        <v>15.272399999999999</v>
      </c>
      <c r="AH13">
        <v>140.34540000000001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30.135000000000002</v>
      </c>
      <c r="AP13">
        <v>11.2728</v>
      </c>
      <c r="AQ13">
        <v>7.56</v>
      </c>
      <c r="AR13">
        <v>37.536000000000001</v>
      </c>
      <c r="AS13">
        <v>26.904</v>
      </c>
      <c r="AT13">
        <v>14.9968</v>
      </c>
      <c r="AU13">
        <v>0</v>
      </c>
      <c r="AV13">
        <v>41.79</v>
      </c>
      <c r="AW13">
        <v>8.1449999999999996</v>
      </c>
      <c r="AX13">
        <v>8.7680000000000007</v>
      </c>
      <c r="AY13">
        <v>0</v>
      </c>
      <c r="AZ13">
        <f t="shared" si="0"/>
        <v>77.819999999999993</v>
      </c>
      <c r="BA13">
        <f t="shared" si="1"/>
        <v>3271.6607280000017</v>
      </c>
      <c r="BD13">
        <v>25.42</v>
      </c>
      <c r="BE13">
        <v>3.72</v>
      </c>
      <c r="BF13">
        <v>0</v>
      </c>
      <c r="BG13">
        <v>3.88</v>
      </c>
      <c r="BH13">
        <v>5.63</v>
      </c>
      <c r="BI13">
        <v>7.03</v>
      </c>
      <c r="BJ13">
        <v>1.6</v>
      </c>
      <c r="BK13">
        <v>3.23</v>
      </c>
      <c r="BL13">
        <v>3.26</v>
      </c>
      <c r="BM13">
        <v>1.62</v>
      </c>
      <c r="BN13">
        <v>0.48</v>
      </c>
      <c r="BO13">
        <v>14.98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77.819999999999993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61.359000000000002</v>
      </c>
      <c r="G14">
        <v>0</v>
      </c>
      <c r="H14">
        <v>0</v>
      </c>
      <c r="I14">
        <v>39.456000000000003</v>
      </c>
      <c r="J14">
        <v>32.880000000000003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17.701000000000001</v>
      </c>
      <c r="R14">
        <v>42.392195999999998</v>
      </c>
      <c r="S14">
        <v>26.390910000000002</v>
      </c>
      <c r="T14">
        <v>0</v>
      </c>
      <c r="U14">
        <v>344.25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17.748000000000001</v>
      </c>
      <c r="AG14">
        <v>15.272399999999999</v>
      </c>
      <c r="AH14">
        <v>140.34540000000001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30.135000000000002</v>
      </c>
      <c r="AP14">
        <v>11.2728</v>
      </c>
      <c r="AQ14">
        <v>7.56</v>
      </c>
      <c r="AR14">
        <v>37.536000000000001</v>
      </c>
      <c r="AS14">
        <v>26.904</v>
      </c>
      <c r="AT14">
        <v>14.9968</v>
      </c>
      <c r="AU14">
        <v>0</v>
      </c>
      <c r="AV14">
        <v>41.79</v>
      </c>
      <c r="AW14">
        <v>8.1449999999999996</v>
      </c>
      <c r="AX14">
        <v>8.7680000000000007</v>
      </c>
      <c r="AY14">
        <v>0</v>
      </c>
      <c r="AZ14">
        <f t="shared" si="0"/>
        <v>77.819999999999993</v>
      </c>
      <c r="BA14">
        <f t="shared" si="1"/>
        <v>3271.6607280000017</v>
      </c>
      <c r="BD14">
        <v>25.42</v>
      </c>
      <c r="BE14">
        <v>3.72</v>
      </c>
      <c r="BF14">
        <v>0</v>
      </c>
      <c r="BG14">
        <v>3.88</v>
      </c>
      <c r="BH14">
        <v>5.63</v>
      </c>
      <c r="BI14">
        <v>7.03</v>
      </c>
      <c r="BJ14">
        <v>1.6</v>
      </c>
      <c r="BK14">
        <v>3.23</v>
      </c>
      <c r="BL14">
        <v>3.26</v>
      </c>
      <c r="BM14">
        <v>1.62</v>
      </c>
      <c r="BN14">
        <v>0.48</v>
      </c>
      <c r="BO14">
        <v>14.98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77.819999999999993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61.359000000000002</v>
      </c>
      <c r="G15">
        <v>0</v>
      </c>
      <c r="H15">
        <v>0</v>
      </c>
      <c r="I15">
        <v>39.456000000000003</v>
      </c>
      <c r="J15">
        <v>32.880000000000003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17.701000000000001</v>
      </c>
      <c r="R15">
        <v>42.392195999999998</v>
      </c>
      <c r="S15">
        <v>26.390910000000002</v>
      </c>
      <c r="T15">
        <v>0</v>
      </c>
      <c r="U15">
        <v>344.25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17.748000000000001</v>
      </c>
      <c r="AG15">
        <v>15.272399999999999</v>
      </c>
      <c r="AH15">
        <v>140.34540000000001</v>
      </c>
      <c r="AI15">
        <v>0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30.135000000000002</v>
      </c>
      <c r="AP15">
        <v>7.0454999999999997</v>
      </c>
      <c r="AQ15">
        <v>0</v>
      </c>
      <c r="AR15">
        <v>41.4</v>
      </c>
      <c r="AS15">
        <v>26.904</v>
      </c>
      <c r="AT15">
        <v>14.9968</v>
      </c>
      <c r="AU15">
        <v>0</v>
      </c>
      <c r="AV15">
        <v>41.79</v>
      </c>
      <c r="AW15">
        <v>8.1449999999999996</v>
      </c>
      <c r="AX15">
        <v>8.7680000000000007</v>
      </c>
      <c r="AY15">
        <v>0</v>
      </c>
      <c r="AZ15">
        <f t="shared" si="0"/>
        <v>77.819999999999993</v>
      </c>
      <c r="BA15">
        <f t="shared" si="1"/>
        <v>3259.4380280000014</v>
      </c>
      <c r="BD15">
        <v>25.42</v>
      </c>
      <c r="BE15">
        <v>3.72</v>
      </c>
      <c r="BF15">
        <v>0</v>
      </c>
      <c r="BG15">
        <v>3.88</v>
      </c>
      <c r="BH15">
        <v>5.63</v>
      </c>
      <c r="BI15">
        <v>7.03</v>
      </c>
      <c r="BJ15">
        <v>1.6</v>
      </c>
      <c r="BK15">
        <v>3.23</v>
      </c>
      <c r="BL15">
        <v>3.26</v>
      </c>
      <c r="BM15">
        <v>1.62</v>
      </c>
      <c r="BN15">
        <v>0.48</v>
      </c>
      <c r="BO15">
        <v>14.98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77.819999999999993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61.359000000000002</v>
      </c>
      <c r="G16">
        <v>0</v>
      </c>
      <c r="H16">
        <v>0</v>
      </c>
      <c r="I16">
        <v>39.456000000000003</v>
      </c>
      <c r="J16">
        <v>32.880000000000003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17.701000000000001</v>
      </c>
      <c r="R16">
        <v>42.392195999999998</v>
      </c>
      <c r="S16">
        <v>26.390910000000002</v>
      </c>
      <c r="T16">
        <v>0</v>
      </c>
      <c r="U16">
        <v>344.25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17.748000000000001</v>
      </c>
      <c r="AG16">
        <v>15.272399999999999</v>
      </c>
      <c r="AH16">
        <v>140.34540000000001</v>
      </c>
      <c r="AI16">
        <v>0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30.135000000000002</v>
      </c>
      <c r="AP16">
        <v>7.0454999999999997</v>
      </c>
      <c r="AQ16">
        <v>0</v>
      </c>
      <c r="AR16">
        <v>41.4</v>
      </c>
      <c r="AS16">
        <v>26.904</v>
      </c>
      <c r="AT16">
        <v>14.9968</v>
      </c>
      <c r="AU16">
        <v>0</v>
      </c>
      <c r="AV16">
        <v>41.79</v>
      </c>
      <c r="AW16">
        <v>8.1449999999999996</v>
      </c>
      <c r="AX16">
        <v>8.7680000000000007</v>
      </c>
      <c r="AY16">
        <v>0</v>
      </c>
      <c r="AZ16">
        <f t="shared" si="0"/>
        <v>77.819999999999993</v>
      </c>
      <c r="BA16">
        <f t="shared" si="1"/>
        <v>3259.4380280000014</v>
      </c>
      <c r="BD16">
        <v>25.42</v>
      </c>
      <c r="BE16">
        <v>3.72</v>
      </c>
      <c r="BF16">
        <v>0</v>
      </c>
      <c r="BG16">
        <v>3.88</v>
      </c>
      <c r="BH16">
        <v>5.63</v>
      </c>
      <c r="BI16">
        <v>7.03</v>
      </c>
      <c r="BJ16">
        <v>1.6</v>
      </c>
      <c r="BK16">
        <v>3.23</v>
      </c>
      <c r="BL16">
        <v>3.26</v>
      </c>
      <c r="BM16">
        <v>1.62</v>
      </c>
      <c r="BN16">
        <v>0.48</v>
      </c>
      <c r="BO16">
        <v>14.98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77.819999999999993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61.359000000000002</v>
      </c>
      <c r="G17">
        <v>0</v>
      </c>
      <c r="H17">
        <v>0</v>
      </c>
      <c r="I17">
        <v>39.456000000000003</v>
      </c>
      <c r="J17">
        <v>32.880000000000003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17.701000000000001</v>
      </c>
      <c r="R17">
        <v>42.392195999999998</v>
      </c>
      <c r="S17">
        <v>26.390910000000002</v>
      </c>
      <c r="T17">
        <v>0</v>
      </c>
      <c r="U17">
        <v>344.25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17.748000000000001</v>
      </c>
      <c r="AG17">
        <v>15.272399999999999</v>
      </c>
      <c r="AH17">
        <v>140.34540000000001</v>
      </c>
      <c r="AI17">
        <v>0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30.135000000000002</v>
      </c>
      <c r="AP17">
        <v>7.0454999999999997</v>
      </c>
      <c r="AQ17">
        <v>0</v>
      </c>
      <c r="AR17">
        <v>41.4</v>
      </c>
      <c r="AS17">
        <v>26.904</v>
      </c>
      <c r="AT17">
        <v>14.9968</v>
      </c>
      <c r="AU17">
        <v>0</v>
      </c>
      <c r="AV17">
        <v>41.79</v>
      </c>
      <c r="AW17">
        <v>8.1449999999999996</v>
      </c>
      <c r="AX17">
        <v>8.7680000000000007</v>
      </c>
      <c r="AY17">
        <v>0</v>
      </c>
      <c r="AZ17">
        <f t="shared" si="0"/>
        <v>77.91</v>
      </c>
      <c r="BA17">
        <f t="shared" si="1"/>
        <v>3259.5280280000011</v>
      </c>
      <c r="BD17">
        <v>25.42</v>
      </c>
      <c r="BE17">
        <v>3.72</v>
      </c>
      <c r="BF17">
        <v>0</v>
      </c>
      <c r="BG17">
        <v>3.88</v>
      </c>
      <c r="BH17">
        <v>5.63</v>
      </c>
      <c r="BI17">
        <v>7.03</v>
      </c>
      <c r="BJ17">
        <v>1.6</v>
      </c>
      <c r="BK17">
        <v>3.23</v>
      </c>
      <c r="BL17">
        <v>3.26</v>
      </c>
      <c r="BM17">
        <v>1.62</v>
      </c>
      <c r="BN17">
        <v>0.48</v>
      </c>
      <c r="BO17">
        <v>15.07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77.91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61.359000000000002</v>
      </c>
      <c r="G18">
        <v>0</v>
      </c>
      <c r="H18">
        <v>0</v>
      </c>
      <c r="I18">
        <v>39.456000000000003</v>
      </c>
      <c r="J18">
        <v>32.880000000000003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17.701000000000001</v>
      </c>
      <c r="R18">
        <v>42.392195999999998</v>
      </c>
      <c r="S18">
        <v>26.390910000000002</v>
      </c>
      <c r="T18">
        <v>0</v>
      </c>
      <c r="U18">
        <v>344.25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17.748000000000001</v>
      </c>
      <c r="AG18">
        <v>15.272399999999999</v>
      </c>
      <c r="AH18">
        <v>140.34540000000001</v>
      </c>
      <c r="AI18">
        <v>2.5459999999999998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30.135000000000002</v>
      </c>
      <c r="AP18">
        <v>7.0454999999999997</v>
      </c>
      <c r="AQ18">
        <v>0</v>
      </c>
      <c r="AR18">
        <v>41.4</v>
      </c>
      <c r="AS18">
        <v>26.904</v>
      </c>
      <c r="AT18">
        <v>14.9968</v>
      </c>
      <c r="AU18">
        <v>0</v>
      </c>
      <c r="AV18">
        <v>41.79</v>
      </c>
      <c r="AW18">
        <v>8.1449999999999996</v>
      </c>
      <c r="AX18">
        <v>8.7680000000000007</v>
      </c>
      <c r="AY18">
        <v>0</v>
      </c>
      <c r="AZ18">
        <f t="shared" si="0"/>
        <v>77.91</v>
      </c>
      <c r="BA18">
        <f t="shared" si="1"/>
        <v>3262.0740280000009</v>
      </c>
      <c r="BD18">
        <v>25.42</v>
      </c>
      <c r="BE18">
        <v>3.72</v>
      </c>
      <c r="BF18">
        <v>0</v>
      </c>
      <c r="BG18">
        <v>3.88</v>
      </c>
      <c r="BH18">
        <v>5.63</v>
      </c>
      <c r="BI18">
        <v>7.03</v>
      </c>
      <c r="BJ18">
        <v>1.6</v>
      </c>
      <c r="BK18">
        <v>3.23</v>
      </c>
      <c r="BL18">
        <v>3.26</v>
      </c>
      <c r="BM18">
        <v>1.62</v>
      </c>
      <c r="BN18">
        <v>0.48</v>
      </c>
      <c r="BO18">
        <v>15.07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77.91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61.359000000000002</v>
      </c>
      <c r="G19">
        <v>0</v>
      </c>
      <c r="H19">
        <v>0</v>
      </c>
      <c r="I19">
        <v>39.456000000000003</v>
      </c>
      <c r="J19">
        <v>32.880000000000003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17.701000000000001</v>
      </c>
      <c r="R19">
        <v>42.392195999999998</v>
      </c>
      <c r="S19">
        <v>26.390910000000002</v>
      </c>
      <c r="T19">
        <v>0</v>
      </c>
      <c r="U19">
        <v>344.25</v>
      </c>
      <c r="V19">
        <v>20.731850000000001</v>
      </c>
      <c r="W19">
        <v>147.515625</v>
      </c>
      <c r="X19">
        <v>0</v>
      </c>
      <c r="Y19">
        <v>0</v>
      </c>
      <c r="Z19">
        <v>12.87</v>
      </c>
      <c r="AA19">
        <v>0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17.748000000000001</v>
      </c>
      <c r="AG19">
        <v>15.272399999999999</v>
      </c>
      <c r="AH19">
        <v>140.34540000000001</v>
      </c>
      <c r="AI19">
        <v>13.3665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30.135000000000002</v>
      </c>
      <c r="AP19">
        <v>7.0454999999999997</v>
      </c>
      <c r="AQ19">
        <v>0</v>
      </c>
      <c r="AR19">
        <v>41.4</v>
      </c>
      <c r="AS19">
        <v>26.904</v>
      </c>
      <c r="AT19">
        <v>14.9968</v>
      </c>
      <c r="AU19">
        <v>0</v>
      </c>
      <c r="AV19">
        <v>41.79</v>
      </c>
      <c r="AW19">
        <v>8.1449999999999996</v>
      </c>
      <c r="AX19">
        <v>8.7680000000000007</v>
      </c>
      <c r="AY19">
        <v>0</v>
      </c>
      <c r="AZ19">
        <f t="shared" si="0"/>
        <v>77.91</v>
      </c>
      <c r="BA19">
        <f t="shared" si="1"/>
        <v>3279.2107280000009</v>
      </c>
      <c r="BD19">
        <v>25.42</v>
      </c>
      <c r="BE19">
        <v>3.72</v>
      </c>
      <c r="BF19">
        <v>0</v>
      </c>
      <c r="BG19">
        <v>3.88</v>
      </c>
      <c r="BH19">
        <v>5.63</v>
      </c>
      <c r="BI19">
        <v>7.03</v>
      </c>
      <c r="BJ19">
        <v>1.6</v>
      </c>
      <c r="BK19">
        <v>3.23</v>
      </c>
      <c r="BL19">
        <v>3.26</v>
      </c>
      <c r="BM19">
        <v>1.62</v>
      </c>
      <c r="BN19">
        <v>0.48</v>
      </c>
      <c r="BO19">
        <v>15.07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77.91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61.359000000000002</v>
      </c>
      <c r="G20">
        <v>0</v>
      </c>
      <c r="H20">
        <v>0</v>
      </c>
      <c r="I20">
        <v>39.456000000000003</v>
      </c>
      <c r="J20">
        <v>32.880000000000003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17.701000000000001</v>
      </c>
      <c r="R20">
        <v>42.392195999999998</v>
      </c>
      <c r="S20">
        <v>26.390910000000002</v>
      </c>
      <c r="T20">
        <v>0</v>
      </c>
      <c r="U20">
        <v>344.25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0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17.748000000000001</v>
      </c>
      <c r="AG20">
        <v>15.272399999999999</v>
      </c>
      <c r="AH20">
        <v>140.34540000000001</v>
      </c>
      <c r="AI20">
        <v>13.3665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30.135000000000002</v>
      </c>
      <c r="AP20">
        <v>7.0454999999999997</v>
      </c>
      <c r="AQ20">
        <v>0</v>
      </c>
      <c r="AR20">
        <v>41.4</v>
      </c>
      <c r="AS20">
        <v>26.904</v>
      </c>
      <c r="AT20">
        <v>14.9968</v>
      </c>
      <c r="AU20">
        <v>0</v>
      </c>
      <c r="AV20">
        <v>41.79</v>
      </c>
      <c r="AW20">
        <v>8.1449999999999996</v>
      </c>
      <c r="AX20">
        <v>8.7680000000000007</v>
      </c>
      <c r="AY20">
        <v>0</v>
      </c>
      <c r="AZ20">
        <f t="shared" si="0"/>
        <v>77.91</v>
      </c>
      <c r="BA20">
        <f t="shared" si="1"/>
        <v>3279.4483280000009</v>
      </c>
      <c r="BD20">
        <v>25.42</v>
      </c>
      <c r="BE20">
        <v>3.72</v>
      </c>
      <c r="BF20">
        <v>0</v>
      </c>
      <c r="BG20">
        <v>3.88</v>
      </c>
      <c r="BH20">
        <v>5.63</v>
      </c>
      <c r="BI20">
        <v>7.03</v>
      </c>
      <c r="BJ20">
        <v>1.6</v>
      </c>
      <c r="BK20">
        <v>3.23</v>
      </c>
      <c r="BL20">
        <v>3.26</v>
      </c>
      <c r="BM20">
        <v>1.62</v>
      </c>
      <c r="BN20">
        <v>0.48</v>
      </c>
      <c r="BO20">
        <v>15.07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77.91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61.359000000000002</v>
      </c>
      <c r="G21">
        <v>0</v>
      </c>
      <c r="H21">
        <v>0</v>
      </c>
      <c r="I21">
        <v>35.072000000000003</v>
      </c>
      <c r="J21">
        <v>38.36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17.701000000000001</v>
      </c>
      <c r="R21">
        <v>42.392195999999998</v>
      </c>
      <c r="S21">
        <v>26.390910000000002</v>
      </c>
      <c r="T21">
        <v>0</v>
      </c>
      <c r="U21">
        <v>344.25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0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17.748000000000001</v>
      </c>
      <c r="AG21">
        <v>15.272399999999999</v>
      </c>
      <c r="AH21">
        <v>140.34540000000001</v>
      </c>
      <c r="AI21">
        <v>2.5459999999999998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30.135000000000002</v>
      </c>
      <c r="AP21">
        <v>7.0454999999999997</v>
      </c>
      <c r="AQ21">
        <v>0</v>
      </c>
      <c r="AR21">
        <v>43.055999999999997</v>
      </c>
      <c r="AS21">
        <v>26.904</v>
      </c>
      <c r="AT21">
        <v>14.9968</v>
      </c>
      <c r="AU21">
        <v>0</v>
      </c>
      <c r="AV21">
        <v>41.79</v>
      </c>
      <c r="AW21">
        <v>8.1449999999999996</v>
      </c>
      <c r="AX21">
        <v>8.7680000000000007</v>
      </c>
      <c r="AY21">
        <v>0</v>
      </c>
      <c r="AZ21">
        <f t="shared" si="0"/>
        <v>77.91</v>
      </c>
      <c r="BA21">
        <f t="shared" si="1"/>
        <v>3271.3798280000001</v>
      </c>
      <c r="BD21">
        <v>25.42</v>
      </c>
      <c r="BE21">
        <v>3.72</v>
      </c>
      <c r="BF21">
        <v>0</v>
      </c>
      <c r="BG21">
        <v>3.88</v>
      </c>
      <c r="BH21">
        <v>5.63</v>
      </c>
      <c r="BI21">
        <v>7.03</v>
      </c>
      <c r="BJ21">
        <v>1.6</v>
      </c>
      <c r="BK21">
        <v>3.23</v>
      </c>
      <c r="BL21">
        <v>3.26</v>
      </c>
      <c r="BM21">
        <v>1.62</v>
      </c>
      <c r="BN21">
        <v>0.48</v>
      </c>
      <c r="BO21">
        <v>15.07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77.91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61.359000000000002</v>
      </c>
      <c r="G22">
        <v>0</v>
      </c>
      <c r="H22">
        <v>0</v>
      </c>
      <c r="I22">
        <v>35.072000000000003</v>
      </c>
      <c r="J22">
        <v>38.36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17.701000000000001</v>
      </c>
      <c r="R22">
        <v>42.392195999999998</v>
      </c>
      <c r="S22">
        <v>26.390910000000002</v>
      </c>
      <c r="T22">
        <v>0</v>
      </c>
      <c r="U22">
        <v>344.25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0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17.748000000000001</v>
      </c>
      <c r="AG22">
        <v>15.272399999999999</v>
      </c>
      <c r="AH22">
        <v>123.11</v>
      </c>
      <c r="AI22">
        <v>2.5459999999999998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30.135000000000002</v>
      </c>
      <c r="AP22">
        <v>7.0454999999999997</v>
      </c>
      <c r="AQ22">
        <v>0</v>
      </c>
      <c r="AR22">
        <v>43.055999999999997</v>
      </c>
      <c r="AS22">
        <v>26.904</v>
      </c>
      <c r="AT22">
        <v>14.9968</v>
      </c>
      <c r="AU22">
        <v>0</v>
      </c>
      <c r="AV22">
        <v>41.79</v>
      </c>
      <c r="AW22">
        <v>8.1449999999999996</v>
      </c>
      <c r="AX22">
        <v>8.7680000000000007</v>
      </c>
      <c r="AY22">
        <v>0</v>
      </c>
      <c r="AZ22">
        <f t="shared" si="0"/>
        <v>77.91</v>
      </c>
      <c r="BA22">
        <f t="shared" si="1"/>
        <v>3254.1444280000001</v>
      </c>
      <c r="BD22">
        <v>25.42</v>
      </c>
      <c r="BE22">
        <v>3.72</v>
      </c>
      <c r="BF22">
        <v>0</v>
      </c>
      <c r="BG22">
        <v>3.88</v>
      </c>
      <c r="BH22">
        <v>5.63</v>
      </c>
      <c r="BI22">
        <v>7.03</v>
      </c>
      <c r="BJ22">
        <v>1.6</v>
      </c>
      <c r="BK22">
        <v>3.23</v>
      </c>
      <c r="BL22">
        <v>3.26</v>
      </c>
      <c r="BM22">
        <v>1.62</v>
      </c>
      <c r="BN22">
        <v>0.48</v>
      </c>
      <c r="BO22">
        <v>15.07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77.91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61.359000000000002</v>
      </c>
      <c r="G23">
        <v>0</v>
      </c>
      <c r="H23">
        <v>0</v>
      </c>
      <c r="I23">
        <v>35.072000000000003</v>
      </c>
      <c r="J23">
        <v>38.36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17.701000000000001</v>
      </c>
      <c r="R23">
        <v>42.392195999999998</v>
      </c>
      <c r="S23">
        <v>26.390910000000002</v>
      </c>
      <c r="T23">
        <v>0</v>
      </c>
      <c r="U23">
        <v>344.25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0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17.748000000000001</v>
      </c>
      <c r="AG23">
        <v>15.272399999999999</v>
      </c>
      <c r="AH23">
        <v>123.11</v>
      </c>
      <c r="AI23">
        <v>2.5459999999999998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30.135000000000002</v>
      </c>
      <c r="AP23">
        <v>7.3017000000000003</v>
      </c>
      <c r="AQ23">
        <v>0</v>
      </c>
      <c r="AR23">
        <v>39.744</v>
      </c>
      <c r="AS23">
        <v>26.904</v>
      </c>
      <c r="AT23">
        <v>14.9968</v>
      </c>
      <c r="AU23">
        <v>0</v>
      </c>
      <c r="AV23">
        <v>41.79</v>
      </c>
      <c r="AW23">
        <v>8.1449999999999996</v>
      </c>
      <c r="AX23">
        <v>8.7680000000000007</v>
      </c>
      <c r="AY23">
        <v>0</v>
      </c>
      <c r="AZ23">
        <f t="shared" si="0"/>
        <v>77.91</v>
      </c>
      <c r="BA23">
        <f t="shared" si="1"/>
        <v>3251.088628</v>
      </c>
      <c r="BD23">
        <v>25.42</v>
      </c>
      <c r="BE23">
        <v>3.72</v>
      </c>
      <c r="BF23">
        <v>0</v>
      </c>
      <c r="BG23">
        <v>3.88</v>
      </c>
      <c r="BH23">
        <v>5.63</v>
      </c>
      <c r="BI23">
        <v>7.03</v>
      </c>
      <c r="BJ23">
        <v>1.6</v>
      </c>
      <c r="BK23">
        <v>3.23</v>
      </c>
      <c r="BL23">
        <v>3.26</v>
      </c>
      <c r="BM23">
        <v>1.62</v>
      </c>
      <c r="BN23">
        <v>0.48</v>
      </c>
      <c r="BO23">
        <v>15.07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77.91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61.359000000000002</v>
      </c>
      <c r="G24">
        <v>0</v>
      </c>
      <c r="H24">
        <v>0</v>
      </c>
      <c r="I24">
        <v>35.072000000000003</v>
      </c>
      <c r="J24">
        <v>38.36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17.701000000000001</v>
      </c>
      <c r="R24">
        <v>42.392195999999998</v>
      </c>
      <c r="S24">
        <v>26.390910000000002</v>
      </c>
      <c r="T24">
        <v>0</v>
      </c>
      <c r="U24">
        <v>344.25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0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17.748000000000001</v>
      </c>
      <c r="AG24">
        <v>15.272399999999999</v>
      </c>
      <c r="AH24">
        <v>123.11</v>
      </c>
      <c r="AI24">
        <v>2.5459999999999998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30.135000000000002</v>
      </c>
      <c r="AP24">
        <v>7.3017000000000003</v>
      </c>
      <c r="AQ24">
        <v>0</v>
      </c>
      <c r="AR24">
        <v>39.744</v>
      </c>
      <c r="AS24">
        <v>26.904</v>
      </c>
      <c r="AT24">
        <v>14.9968</v>
      </c>
      <c r="AU24">
        <v>0</v>
      </c>
      <c r="AV24">
        <v>41.79</v>
      </c>
      <c r="AW24">
        <v>8.1449999999999996</v>
      </c>
      <c r="AX24">
        <v>8.7680000000000007</v>
      </c>
      <c r="AY24">
        <v>0</v>
      </c>
      <c r="AZ24">
        <f t="shared" si="0"/>
        <v>77.91</v>
      </c>
      <c r="BA24">
        <f t="shared" si="1"/>
        <v>3251.088628</v>
      </c>
      <c r="BD24">
        <v>25.42</v>
      </c>
      <c r="BE24">
        <v>3.72</v>
      </c>
      <c r="BF24">
        <v>0</v>
      </c>
      <c r="BG24">
        <v>3.88</v>
      </c>
      <c r="BH24">
        <v>5.63</v>
      </c>
      <c r="BI24">
        <v>7.03</v>
      </c>
      <c r="BJ24">
        <v>1.6</v>
      </c>
      <c r="BK24">
        <v>3.23</v>
      </c>
      <c r="BL24">
        <v>3.26</v>
      </c>
      <c r="BM24">
        <v>1.62</v>
      </c>
      <c r="BN24">
        <v>0.48</v>
      </c>
      <c r="BO24">
        <v>15.07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77.91</v>
      </c>
    </row>
    <row r="25" spans="1:75">
      <c r="A25" t="s">
        <v>67</v>
      </c>
      <c r="B25">
        <v>0</v>
      </c>
      <c r="C25">
        <v>41.79</v>
      </c>
      <c r="D25">
        <v>0</v>
      </c>
      <c r="E25">
        <v>0</v>
      </c>
      <c r="F25">
        <v>61.359000000000002</v>
      </c>
      <c r="G25">
        <v>0</v>
      </c>
      <c r="H25">
        <v>0</v>
      </c>
      <c r="I25">
        <v>35.072000000000003</v>
      </c>
      <c r="J25">
        <v>38.36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17.701000000000001</v>
      </c>
      <c r="R25">
        <v>42.392195999999998</v>
      </c>
      <c r="S25">
        <v>26.390910000000002</v>
      </c>
      <c r="T25">
        <v>0</v>
      </c>
      <c r="U25">
        <v>344.25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0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17.748000000000001</v>
      </c>
      <c r="AG25">
        <v>15.272399999999999</v>
      </c>
      <c r="AH25">
        <v>123.11</v>
      </c>
      <c r="AI25">
        <v>2.5459999999999998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30.135000000000002</v>
      </c>
      <c r="AP25">
        <v>7.3017000000000003</v>
      </c>
      <c r="AQ25">
        <v>0</v>
      </c>
      <c r="AR25">
        <v>41.4</v>
      </c>
      <c r="AS25">
        <v>26.904</v>
      </c>
      <c r="AT25">
        <v>14.9968</v>
      </c>
      <c r="AU25">
        <v>0</v>
      </c>
      <c r="AV25">
        <v>0</v>
      </c>
      <c r="AW25">
        <v>8.1449999999999996</v>
      </c>
      <c r="AX25">
        <v>8.7680000000000007</v>
      </c>
      <c r="AY25">
        <v>0</v>
      </c>
      <c r="AZ25">
        <f t="shared" si="0"/>
        <v>77.91</v>
      </c>
      <c r="BA25">
        <f t="shared" si="1"/>
        <v>3252.7446279999999</v>
      </c>
      <c r="BD25">
        <v>25.42</v>
      </c>
      <c r="BE25">
        <v>3.72</v>
      </c>
      <c r="BF25">
        <v>0</v>
      </c>
      <c r="BG25">
        <v>3.88</v>
      </c>
      <c r="BH25">
        <v>5.63</v>
      </c>
      <c r="BI25">
        <v>7.03</v>
      </c>
      <c r="BJ25">
        <v>1.6</v>
      </c>
      <c r="BK25">
        <v>3.23</v>
      </c>
      <c r="BL25">
        <v>3.26</v>
      </c>
      <c r="BM25">
        <v>1.62</v>
      </c>
      <c r="BN25">
        <v>0.48</v>
      </c>
      <c r="BO25">
        <v>15.07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77.91</v>
      </c>
    </row>
    <row r="26" spans="1:75">
      <c r="A26" t="s">
        <v>68</v>
      </c>
      <c r="B26">
        <v>0</v>
      </c>
      <c r="C26">
        <v>41.79</v>
      </c>
      <c r="D26">
        <v>0</v>
      </c>
      <c r="E26">
        <v>0</v>
      </c>
      <c r="F26">
        <v>61.359000000000002</v>
      </c>
      <c r="G26">
        <v>0</v>
      </c>
      <c r="H26">
        <v>0</v>
      </c>
      <c r="I26">
        <v>35.072000000000003</v>
      </c>
      <c r="J26">
        <v>38.36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17.701000000000001</v>
      </c>
      <c r="R26">
        <v>42.392195999999998</v>
      </c>
      <c r="S26">
        <v>26.390910000000002</v>
      </c>
      <c r="T26">
        <v>0</v>
      </c>
      <c r="U26">
        <v>344.25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0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17.748000000000001</v>
      </c>
      <c r="AG26">
        <v>15.272399999999999</v>
      </c>
      <c r="AH26">
        <v>123.11</v>
      </c>
      <c r="AI26">
        <v>2.5459999999999998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30.135000000000002</v>
      </c>
      <c r="AP26">
        <v>7.3017000000000003</v>
      </c>
      <c r="AQ26">
        <v>0</v>
      </c>
      <c r="AR26">
        <v>41.4</v>
      </c>
      <c r="AS26">
        <v>26.904</v>
      </c>
      <c r="AT26">
        <v>14.9968</v>
      </c>
      <c r="AU26">
        <v>0</v>
      </c>
      <c r="AV26">
        <v>0</v>
      </c>
      <c r="AW26">
        <v>8.1449999999999996</v>
      </c>
      <c r="AX26">
        <v>8.7680000000000007</v>
      </c>
      <c r="AY26">
        <v>0</v>
      </c>
      <c r="AZ26">
        <f t="shared" si="0"/>
        <v>78.02000000000001</v>
      </c>
      <c r="BA26">
        <f t="shared" si="1"/>
        <v>3252.854628</v>
      </c>
      <c r="BD26">
        <v>25.42</v>
      </c>
      <c r="BE26">
        <v>3.72</v>
      </c>
      <c r="BF26">
        <v>0</v>
      </c>
      <c r="BG26">
        <v>3.88</v>
      </c>
      <c r="BH26">
        <v>5.63</v>
      </c>
      <c r="BI26">
        <v>7.03</v>
      </c>
      <c r="BJ26">
        <v>1.6</v>
      </c>
      <c r="BK26">
        <v>3.27</v>
      </c>
      <c r="BL26">
        <v>3.33</v>
      </c>
      <c r="BM26">
        <v>1.62</v>
      </c>
      <c r="BN26">
        <v>0.48</v>
      </c>
      <c r="BO26">
        <v>15.07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78.02000000000001</v>
      </c>
    </row>
    <row r="27" spans="1:75">
      <c r="A27" t="s">
        <v>69</v>
      </c>
      <c r="B27">
        <v>0</v>
      </c>
      <c r="C27">
        <v>36.75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43.84</v>
      </c>
      <c r="J27">
        <v>26.303999999999998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17.701000000000001</v>
      </c>
      <c r="R27">
        <v>42.392195999999998</v>
      </c>
      <c r="S27">
        <v>26.390910000000002</v>
      </c>
      <c r="T27">
        <v>0</v>
      </c>
      <c r="U27">
        <v>344.25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0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17.748000000000001</v>
      </c>
      <c r="AG27">
        <v>15.272399999999999</v>
      </c>
      <c r="AH27">
        <v>123.11</v>
      </c>
      <c r="AI27">
        <v>2.5459999999999998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30.135000000000002</v>
      </c>
      <c r="AP27">
        <v>8.3264999999999993</v>
      </c>
      <c r="AQ27">
        <v>0</v>
      </c>
      <c r="AR27">
        <v>41.4</v>
      </c>
      <c r="AS27">
        <v>26.904</v>
      </c>
      <c r="AT27">
        <v>14.9968</v>
      </c>
      <c r="AU27">
        <v>0</v>
      </c>
      <c r="AV27">
        <v>0</v>
      </c>
      <c r="AW27">
        <v>0</v>
      </c>
      <c r="AX27">
        <v>8.7680000000000007</v>
      </c>
      <c r="AY27">
        <v>0</v>
      </c>
      <c r="AZ27">
        <f t="shared" si="0"/>
        <v>77.59</v>
      </c>
      <c r="BA27">
        <f t="shared" si="1"/>
        <v>3245.1214280000004</v>
      </c>
      <c r="BD27">
        <v>24.08</v>
      </c>
      <c r="BE27">
        <v>3.81</v>
      </c>
      <c r="BF27">
        <v>0</v>
      </c>
      <c r="BG27">
        <v>3.99</v>
      </c>
      <c r="BH27">
        <v>5.81</v>
      </c>
      <c r="BI27">
        <v>7.17</v>
      </c>
      <c r="BJ27">
        <v>1.56</v>
      </c>
      <c r="BK27">
        <v>3.15</v>
      </c>
      <c r="BL27">
        <v>3.48</v>
      </c>
      <c r="BM27">
        <v>1.62</v>
      </c>
      <c r="BN27">
        <v>0.5</v>
      </c>
      <c r="BO27">
        <v>15.44</v>
      </c>
      <c r="BP27">
        <v>0</v>
      </c>
      <c r="BQ27">
        <v>4.38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77.59</v>
      </c>
    </row>
    <row r="28" spans="1:75">
      <c r="A28" t="s">
        <v>70</v>
      </c>
      <c r="B28">
        <v>0</v>
      </c>
      <c r="C28">
        <v>36.75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43.84</v>
      </c>
      <c r="J28">
        <v>26.303999999999998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17.701000000000001</v>
      </c>
      <c r="R28">
        <v>42.392195999999998</v>
      </c>
      <c r="S28">
        <v>26.390910000000002</v>
      </c>
      <c r="T28">
        <v>0</v>
      </c>
      <c r="U28">
        <v>344.25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0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17.748000000000001</v>
      </c>
      <c r="AG28">
        <v>15.272399999999999</v>
      </c>
      <c r="AH28">
        <v>123.11</v>
      </c>
      <c r="AI28">
        <v>2.5459999999999998</v>
      </c>
      <c r="AJ28">
        <v>0</v>
      </c>
      <c r="AK28">
        <v>51.394500000000001</v>
      </c>
      <c r="AL28">
        <v>79.364599999999996</v>
      </c>
      <c r="AM28">
        <v>0</v>
      </c>
      <c r="AN28">
        <v>0.68867999999999996</v>
      </c>
      <c r="AO28">
        <v>30.135000000000002</v>
      </c>
      <c r="AP28">
        <v>8.3264999999999993</v>
      </c>
      <c r="AQ28">
        <v>0</v>
      </c>
      <c r="AR28">
        <v>41.4</v>
      </c>
      <c r="AS28">
        <v>26.904</v>
      </c>
      <c r="AT28">
        <v>14.9968</v>
      </c>
      <c r="AU28">
        <v>0</v>
      </c>
      <c r="AV28">
        <v>0</v>
      </c>
      <c r="AW28">
        <v>0</v>
      </c>
      <c r="AX28">
        <v>10.96</v>
      </c>
      <c r="AY28">
        <v>0</v>
      </c>
      <c r="AZ28">
        <f t="shared" si="0"/>
        <v>77.59</v>
      </c>
      <c r="BA28">
        <f t="shared" si="1"/>
        <v>3247.3134280000004</v>
      </c>
      <c r="BD28">
        <v>24.08</v>
      </c>
      <c r="BE28">
        <v>3.81</v>
      </c>
      <c r="BF28">
        <v>0</v>
      </c>
      <c r="BG28">
        <v>3.99</v>
      </c>
      <c r="BH28">
        <v>5.81</v>
      </c>
      <c r="BI28">
        <v>7.17</v>
      </c>
      <c r="BJ28">
        <v>1.56</v>
      </c>
      <c r="BK28">
        <v>3.15</v>
      </c>
      <c r="BL28">
        <v>3.48</v>
      </c>
      <c r="BM28">
        <v>1.62</v>
      </c>
      <c r="BN28">
        <v>0.5</v>
      </c>
      <c r="BO28">
        <v>15.44</v>
      </c>
      <c r="BP28">
        <v>0</v>
      </c>
      <c r="BQ28">
        <v>4.38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77.59</v>
      </c>
    </row>
    <row r="29" spans="1:75">
      <c r="A29" t="s">
        <v>71</v>
      </c>
      <c r="B29">
        <v>0</v>
      </c>
      <c r="C29">
        <v>36.75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43.84</v>
      </c>
      <c r="J29">
        <v>26.303999999999998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17.701000000000001</v>
      </c>
      <c r="R29">
        <v>42.392195999999998</v>
      </c>
      <c r="S29">
        <v>26.390910000000002</v>
      </c>
      <c r="T29">
        <v>0</v>
      </c>
      <c r="U29">
        <v>344.25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15.272399999999999</v>
      </c>
      <c r="AH29">
        <v>123.11</v>
      </c>
      <c r="AI29">
        <v>2.5459999999999998</v>
      </c>
      <c r="AJ29">
        <v>0</v>
      </c>
      <c r="AK29">
        <v>51.394500000000001</v>
      </c>
      <c r="AL29">
        <v>79.364599999999996</v>
      </c>
      <c r="AM29">
        <v>0</v>
      </c>
      <c r="AN29">
        <v>0.68867999999999996</v>
      </c>
      <c r="AO29">
        <v>30.135000000000002</v>
      </c>
      <c r="AP29">
        <v>8.3264999999999993</v>
      </c>
      <c r="AQ29">
        <v>0</v>
      </c>
      <c r="AR29">
        <v>37.536000000000001</v>
      </c>
      <c r="AS29">
        <v>26.904</v>
      </c>
      <c r="AT29">
        <v>14.9968</v>
      </c>
      <c r="AU29">
        <v>0</v>
      </c>
      <c r="AV29">
        <v>0</v>
      </c>
      <c r="AW29">
        <v>0</v>
      </c>
      <c r="AX29">
        <v>10.96</v>
      </c>
      <c r="AY29">
        <v>0</v>
      </c>
      <c r="AZ29">
        <f t="shared" si="0"/>
        <v>77.59</v>
      </c>
      <c r="BA29">
        <f t="shared" si="1"/>
        <v>3234.5754280000001</v>
      </c>
      <c r="BD29">
        <v>24.08</v>
      </c>
      <c r="BE29">
        <v>3.81</v>
      </c>
      <c r="BF29">
        <v>0</v>
      </c>
      <c r="BG29">
        <v>3.99</v>
      </c>
      <c r="BH29">
        <v>5.81</v>
      </c>
      <c r="BI29">
        <v>7.17</v>
      </c>
      <c r="BJ29">
        <v>1.56</v>
      </c>
      <c r="BK29">
        <v>3.15</v>
      </c>
      <c r="BL29">
        <v>3.48</v>
      </c>
      <c r="BM29">
        <v>1.62</v>
      </c>
      <c r="BN29">
        <v>0.5</v>
      </c>
      <c r="BO29">
        <v>15.44</v>
      </c>
      <c r="BP29">
        <v>0</v>
      </c>
      <c r="BQ29">
        <v>4.38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77.59</v>
      </c>
    </row>
    <row r="30" spans="1:75">
      <c r="A30" t="s">
        <v>72</v>
      </c>
      <c r="B30">
        <v>0</v>
      </c>
      <c r="C30">
        <v>36.75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43.84</v>
      </c>
      <c r="J30">
        <v>26.303999999999998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17.701000000000001</v>
      </c>
      <c r="R30">
        <v>42.392195999999998</v>
      </c>
      <c r="S30">
        <v>26.390910000000002</v>
      </c>
      <c r="T30">
        <v>0</v>
      </c>
      <c r="U30">
        <v>344.25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15.272399999999999</v>
      </c>
      <c r="AH30">
        <v>123.11</v>
      </c>
      <c r="AI30">
        <v>2.5459999999999998</v>
      </c>
      <c r="AJ30">
        <v>0</v>
      </c>
      <c r="AK30">
        <v>51.394500000000001</v>
      </c>
      <c r="AL30">
        <v>79.364599999999996</v>
      </c>
      <c r="AM30">
        <v>0</v>
      </c>
      <c r="AN30">
        <v>0.68867999999999996</v>
      </c>
      <c r="AO30">
        <v>30.135000000000002</v>
      </c>
      <c r="AP30">
        <v>8.3264999999999993</v>
      </c>
      <c r="AQ30">
        <v>0</v>
      </c>
      <c r="AR30">
        <v>37.536000000000001</v>
      </c>
      <c r="AS30">
        <v>26.904</v>
      </c>
      <c r="AT30">
        <v>14.9968</v>
      </c>
      <c r="AU30">
        <v>0</v>
      </c>
      <c r="AV30">
        <v>0</v>
      </c>
      <c r="AW30">
        <v>0</v>
      </c>
      <c r="AX30">
        <v>10.96</v>
      </c>
      <c r="AY30">
        <v>0</v>
      </c>
      <c r="AZ30">
        <f t="shared" si="0"/>
        <v>77.59</v>
      </c>
      <c r="BA30">
        <f t="shared" si="1"/>
        <v>3234.5754280000001</v>
      </c>
      <c r="BD30">
        <v>24.08</v>
      </c>
      <c r="BE30">
        <v>3.81</v>
      </c>
      <c r="BF30">
        <v>0</v>
      </c>
      <c r="BG30">
        <v>3.99</v>
      </c>
      <c r="BH30">
        <v>5.81</v>
      </c>
      <c r="BI30">
        <v>7.17</v>
      </c>
      <c r="BJ30">
        <v>1.56</v>
      </c>
      <c r="BK30">
        <v>3.15</v>
      </c>
      <c r="BL30">
        <v>3.48</v>
      </c>
      <c r="BM30">
        <v>1.62</v>
      </c>
      <c r="BN30">
        <v>0.5</v>
      </c>
      <c r="BO30">
        <v>15.44</v>
      </c>
      <c r="BP30">
        <v>0</v>
      </c>
      <c r="BQ30">
        <v>4.38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77.59</v>
      </c>
    </row>
    <row r="31" spans="1:75">
      <c r="A31" t="s">
        <v>73</v>
      </c>
      <c r="B31">
        <v>0</v>
      </c>
      <c r="C31">
        <v>36.75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43.84</v>
      </c>
      <c r="J31">
        <v>26.303999999999998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17.701000000000001</v>
      </c>
      <c r="R31">
        <v>42.392195999999998</v>
      </c>
      <c r="S31">
        <v>26.390910000000002</v>
      </c>
      <c r="T31">
        <v>0</v>
      </c>
      <c r="U31">
        <v>344.25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27.3447</v>
      </c>
      <c r="AE31">
        <v>49.436556000000003</v>
      </c>
      <c r="AF31">
        <v>8.8740000000000006</v>
      </c>
      <c r="AG31">
        <v>15.272399999999999</v>
      </c>
      <c r="AH31">
        <v>140.34540000000001</v>
      </c>
      <c r="AI31">
        <v>7.6379999999999999</v>
      </c>
      <c r="AJ31">
        <v>0</v>
      </c>
      <c r="AK31">
        <v>51.394500000000001</v>
      </c>
      <c r="AL31">
        <v>79.364599999999996</v>
      </c>
      <c r="AM31">
        <v>0</v>
      </c>
      <c r="AN31">
        <v>0.68867999999999996</v>
      </c>
      <c r="AO31">
        <v>30.135000000000002</v>
      </c>
      <c r="AP31">
        <v>8.3264999999999993</v>
      </c>
      <c r="AQ31">
        <v>0</v>
      </c>
      <c r="AR31">
        <v>41.951999999999998</v>
      </c>
      <c r="AS31">
        <v>26.904</v>
      </c>
      <c r="AT31">
        <v>14.9968</v>
      </c>
      <c r="AU31">
        <v>0</v>
      </c>
      <c r="AV31">
        <v>0</v>
      </c>
      <c r="AW31">
        <v>0</v>
      </c>
      <c r="AX31">
        <v>10.96</v>
      </c>
      <c r="AY31">
        <v>0</v>
      </c>
      <c r="AZ31">
        <f t="shared" si="0"/>
        <v>77.510000000000005</v>
      </c>
      <c r="BA31">
        <f t="shared" si="1"/>
        <v>3261.238828</v>
      </c>
      <c r="BD31">
        <v>24.08</v>
      </c>
      <c r="BE31">
        <v>3.81</v>
      </c>
      <c r="BF31">
        <v>0</v>
      </c>
      <c r="BG31">
        <v>3.99</v>
      </c>
      <c r="BH31">
        <v>5.81</v>
      </c>
      <c r="BI31">
        <v>7.17</v>
      </c>
      <c r="BJ31">
        <v>1.56</v>
      </c>
      <c r="BK31">
        <v>3.13</v>
      </c>
      <c r="BL31">
        <v>3.42</v>
      </c>
      <c r="BM31">
        <v>1.62</v>
      </c>
      <c r="BN31">
        <v>0.5</v>
      </c>
      <c r="BO31">
        <v>15.44</v>
      </c>
      <c r="BP31">
        <v>0</v>
      </c>
      <c r="BQ31">
        <v>4.38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77.510000000000005</v>
      </c>
    </row>
    <row r="32" spans="1:75">
      <c r="A32" t="s">
        <v>74</v>
      </c>
      <c r="B32">
        <v>0</v>
      </c>
      <c r="C32">
        <v>36.75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43.84</v>
      </c>
      <c r="J32">
        <v>26.303999999999998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17.701000000000001</v>
      </c>
      <c r="R32">
        <v>42.392195999999998</v>
      </c>
      <c r="S32">
        <v>26.390910000000002</v>
      </c>
      <c r="T32">
        <v>0</v>
      </c>
      <c r="U32">
        <v>344.25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15.272399999999999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79.364599999999996</v>
      </c>
      <c r="AM32">
        <v>0</v>
      </c>
      <c r="AN32">
        <v>0.68867999999999996</v>
      </c>
      <c r="AO32">
        <v>30.135000000000002</v>
      </c>
      <c r="AP32">
        <v>8.3264999999999993</v>
      </c>
      <c r="AQ32">
        <v>0</v>
      </c>
      <c r="AR32">
        <v>41.951999999999998</v>
      </c>
      <c r="AS32">
        <v>26.904</v>
      </c>
      <c r="AT32">
        <v>14.9968</v>
      </c>
      <c r="AU32">
        <v>0</v>
      </c>
      <c r="AV32">
        <v>0</v>
      </c>
      <c r="AW32">
        <v>0</v>
      </c>
      <c r="AX32">
        <v>10.96</v>
      </c>
      <c r="AY32">
        <v>0</v>
      </c>
      <c r="AZ32">
        <f t="shared" si="0"/>
        <v>77.510000000000005</v>
      </c>
      <c r="BA32">
        <f t="shared" si="1"/>
        <v>3303.247828</v>
      </c>
      <c r="BD32">
        <v>24.08</v>
      </c>
      <c r="BE32">
        <v>3.81</v>
      </c>
      <c r="BF32">
        <v>0</v>
      </c>
      <c r="BG32">
        <v>3.99</v>
      </c>
      <c r="BH32">
        <v>5.81</v>
      </c>
      <c r="BI32">
        <v>7.17</v>
      </c>
      <c r="BJ32">
        <v>1.56</v>
      </c>
      <c r="BK32">
        <v>3.13</v>
      </c>
      <c r="BL32">
        <v>3.42</v>
      </c>
      <c r="BM32">
        <v>1.62</v>
      </c>
      <c r="BN32">
        <v>0.5</v>
      </c>
      <c r="BO32">
        <v>15.44</v>
      </c>
      <c r="BP32">
        <v>0</v>
      </c>
      <c r="BQ32">
        <v>4.38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77.510000000000005</v>
      </c>
    </row>
    <row r="33" spans="1:75">
      <c r="A33" t="s">
        <v>75</v>
      </c>
      <c r="B33">
        <v>0</v>
      </c>
      <c r="C33">
        <v>36.75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43.84</v>
      </c>
      <c r="J33">
        <v>26.303999999999998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17.701000000000001</v>
      </c>
      <c r="R33">
        <v>42.392195999999998</v>
      </c>
      <c r="S33">
        <v>26.390910000000002</v>
      </c>
      <c r="T33">
        <v>0</v>
      </c>
      <c r="U33">
        <v>344.25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15.272399999999999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79.364599999999996</v>
      </c>
      <c r="AM33">
        <v>0</v>
      </c>
      <c r="AN33">
        <v>0.68867999999999996</v>
      </c>
      <c r="AO33">
        <v>30.135000000000002</v>
      </c>
      <c r="AP33">
        <v>12.553800000000001</v>
      </c>
      <c r="AQ33">
        <v>0</v>
      </c>
      <c r="AR33">
        <v>43.055999999999997</v>
      </c>
      <c r="AS33">
        <v>26.904</v>
      </c>
      <c r="AT33">
        <v>14.9968</v>
      </c>
      <c r="AU33">
        <v>0</v>
      </c>
      <c r="AV33">
        <v>0</v>
      </c>
      <c r="AW33">
        <v>0</v>
      </c>
      <c r="AX33">
        <v>10.96</v>
      </c>
      <c r="AY33">
        <v>0</v>
      </c>
      <c r="AZ33">
        <f t="shared" si="0"/>
        <v>77.510000000000005</v>
      </c>
      <c r="BA33">
        <f t="shared" si="1"/>
        <v>3308.5791280000003</v>
      </c>
      <c r="BD33">
        <v>24.08</v>
      </c>
      <c r="BE33">
        <v>3.81</v>
      </c>
      <c r="BF33">
        <v>0</v>
      </c>
      <c r="BG33">
        <v>3.99</v>
      </c>
      <c r="BH33">
        <v>5.81</v>
      </c>
      <c r="BI33">
        <v>7.17</v>
      </c>
      <c r="BJ33">
        <v>1.56</v>
      </c>
      <c r="BK33">
        <v>3.13</v>
      </c>
      <c r="BL33">
        <v>3.42</v>
      </c>
      <c r="BM33">
        <v>1.62</v>
      </c>
      <c r="BN33">
        <v>0.5</v>
      </c>
      <c r="BO33">
        <v>15.44</v>
      </c>
      <c r="BP33">
        <v>0</v>
      </c>
      <c r="BQ33">
        <v>4.38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77.510000000000005</v>
      </c>
    </row>
    <row r="34" spans="1:75">
      <c r="A34" t="s">
        <v>76</v>
      </c>
      <c r="B34">
        <v>0</v>
      </c>
      <c r="C34">
        <v>36.225000000000001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43.84</v>
      </c>
      <c r="J34">
        <v>26.303999999999998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17.701000000000001</v>
      </c>
      <c r="R34">
        <v>42.392195999999998</v>
      </c>
      <c r="S34">
        <v>26.390910000000002</v>
      </c>
      <c r="T34">
        <v>0</v>
      </c>
      <c r="U34">
        <v>344.25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15.272399999999999</v>
      </c>
      <c r="AH34">
        <v>140.34540000000001</v>
      </c>
      <c r="AI34">
        <v>49.646999999999998</v>
      </c>
      <c r="AJ34">
        <v>0</v>
      </c>
      <c r="AK34">
        <v>51.394500000000001</v>
      </c>
      <c r="AL34">
        <v>79.364599999999996</v>
      </c>
      <c r="AM34">
        <v>0</v>
      </c>
      <c r="AN34">
        <v>0.68867999999999996</v>
      </c>
      <c r="AO34">
        <v>30.135000000000002</v>
      </c>
      <c r="AP34">
        <v>12.553800000000001</v>
      </c>
      <c r="AQ34">
        <v>0</v>
      </c>
      <c r="AR34">
        <v>43.055999999999997</v>
      </c>
      <c r="AS34">
        <v>26.904</v>
      </c>
      <c r="AT34">
        <v>14.9968</v>
      </c>
      <c r="AU34">
        <v>0</v>
      </c>
      <c r="AV34">
        <v>0</v>
      </c>
      <c r="AW34">
        <v>0</v>
      </c>
      <c r="AX34">
        <v>10.96</v>
      </c>
      <c r="AY34">
        <v>0</v>
      </c>
      <c r="AZ34">
        <f t="shared" si="0"/>
        <v>77.510000000000005</v>
      </c>
      <c r="BA34">
        <f t="shared" si="1"/>
        <v>3301.500328000001</v>
      </c>
      <c r="BD34">
        <v>24.08</v>
      </c>
      <c r="BE34">
        <v>3.81</v>
      </c>
      <c r="BF34">
        <v>0</v>
      </c>
      <c r="BG34">
        <v>3.99</v>
      </c>
      <c r="BH34">
        <v>5.81</v>
      </c>
      <c r="BI34">
        <v>7.17</v>
      </c>
      <c r="BJ34">
        <v>1.56</v>
      </c>
      <c r="BK34">
        <v>3.13</v>
      </c>
      <c r="BL34">
        <v>3.42</v>
      </c>
      <c r="BM34">
        <v>1.62</v>
      </c>
      <c r="BN34">
        <v>0.5</v>
      </c>
      <c r="BO34">
        <v>15.44</v>
      </c>
      <c r="BP34">
        <v>0</v>
      </c>
      <c r="BQ34">
        <v>4.38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77.510000000000005</v>
      </c>
    </row>
    <row r="35" spans="1:75">
      <c r="A35" t="s">
        <v>77</v>
      </c>
      <c r="B35">
        <v>0</v>
      </c>
      <c r="C35">
        <v>36.225000000000001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41.648000000000003</v>
      </c>
      <c r="J35">
        <v>26.303999999999998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17.701000000000001</v>
      </c>
      <c r="R35">
        <v>42.392195999999998</v>
      </c>
      <c r="S35">
        <v>26.390910000000002</v>
      </c>
      <c r="T35">
        <v>0</v>
      </c>
      <c r="U35">
        <v>360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27.3447</v>
      </c>
      <c r="AE35">
        <v>49.436556000000003</v>
      </c>
      <c r="AF35">
        <v>8.8740000000000006</v>
      </c>
      <c r="AG35">
        <v>15.272399999999999</v>
      </c>
      <c r="AH35">
        <v>140.34540000000001</v>
      </c>
      <c r="AI35">
        <v>33.097999999999999</v>
      </c>
      <c r="AJ35">
        <v>0</v>
      </c>
      <c r="AK35">
        <v>51.394500000000001</v>
      </c>
      <c r="AL35">
        <v>79.364599999999996</v>
      </c>
      <c r="AM35">
        <v>5.2786799999999996</v>
      </c>
      <c r="AN35">
        <v>0.68867999999999996</v>
      </c>
      <c r="AO35">
        <v>30.135000000000002</v>
      </c>
      <c r="AP35">
        <v>8.3264999999999993</v>
      </c>
      <c r="AQ35">
        <v>0</v>
      </c>
      <c r="AR35">
        <v>43.055999999999997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12.055999999999999</v>
      </c>
      <c r="AY35">
        <v>0</v>
      </c>
      <c r="AZ35">
        <f t="shared" si="0"/>
        <v>77.52</v>
      </c>
      <c r="BA35">
        <f t="shared" si="1"/>
        <v>3300.6667080000007</v>
      </c>
      <c r="BD35">
        <v>24.08</v>
      </c>
      <c r="BE35">
        <v>3.81</v>
      </c>
      <c r="BF35">
        <v>0</v>
      </c>
      <c r="BG35">
        <v>3.99</v>
      </c>
      <c r="BH35">
        <v>5.81</v>
      </c>
      <c r="BI35">
        <v>7.17</v>
      </c>
      <c r="BJ35">
        <v>1.56</v>
      </c>
      <c r="BK35">
        <v>3.13</v>
      </c>
      <c r="BL35">
        <v>3.42</v>
      </c>
      <c r="BM35">
        <v>1.62</v>
      </c>
      <c r="BN35">
        <v>0.5</v>
      </c>
      <c r="BO35">
        <v>15.44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77.52</v>
      </c>
    </row>
    <row r="36" spans="1:75">
      <c r="A36" t="s">
        <v>78</v>
      </c>
      <c r="B36">
        <v>0</v>
      </c>
      <c r="C36">
        <v>36.225000000000001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41.648000000000003</v>
      </c>
      <c r="J36">
        <v>26.303999999999998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17.701000000000001</v>
      </c>
      <c r="R36">
        <v>42.392195999999998</v>
      </c>
      <c r="S36">
        <v>26.390910000000002</v>
      </c>
      <c r="T36">
        <v>0</v>
      </c>
      <c r="U36">
        <v>366.75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0</v>
      </c>
      <c r="AB36">
        <v>39.510120000000001</v>
      </c>
      <c r="AC36">
        <v>29.062808</v>
      </c>
      <c r="AD36">
        <v>27.3447</v>
      </c>
      <c r="AE36">
        <v>49.436556000000003</v>
      </c>
      <c r="AF36">
        <v>8.8740000000000006</v>
      </c>
      <c r="AG36">
        <v>15.272399999999999</v>
      </c>
      <c r="AH36">
        <v>140.34540000000001</v>
      </c>
      <c r="AI36">
        <v>49.646999999999998</v>
      </c>
      <c r="AJ36">
        <v>0</v>
      </c>
      <c r="AK36">
        <v>51.394500000000001</v>
      </c>
      <c r="AL36">
        <v>79.364599999999996</v>
      </c>
      <c r="AM36">
        <v>5.2786799999999996</v>
      </c>
      <c r="AN36">
        <v>0.68867999999999996</v>
      </c>
      <c r="AO36">
        <v>30.135000000000002</v>
      </c>
      <c r="AP36">
        <v>8.3264999999999993</v>
      </c>
      <c r="AQ36">
        <v>0</v>
      </c>
      <c r="AR36">
        <v>43.055999999999997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12.055999999999999</v>
      </c>
      <c r="AY36">
        <v>0</v>
      </c>
      <c r="AZ36">
        <f t="shared" si="0"/>
        <v>77.52</v>
      </c>
      <c r="BA36">
        <f t="shared" si="1"/>
        <v>3317.4119080000005</v>
      </c>
      <c r="BD36">
        <v>24.08</v>
      </c>
      <c r="BE36">
        <v>3.81</v>
      </c>
      <c r="BF36">
        <v>0</v>
      </c>
      <c r="BG36">
        <v>3.99</v>
      </c>
      <c r="BH36">
        <v>5.81</v>
      </c>
      <c r="BI36">
        <v>7.17</v>
      </c>
      <c r="BJ36">
        <v>1.56</v>
      </c>
      <c r="BK36">
        <v>3.13</v>
      </c>
      <c r="BL36">
        <v>3.42</v>
      </c>
      <c r="BM36">
        <v>1.62</v>
      </c>
      <c r="BN36">
        <v>0.5</v>
      </c>
      <c r="BO36">
        <v>15.44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77.52</v>
      </c>
    </row>
    <row r="37" spans="1:75">
      <c r="A37" t="s">
        <v>79</v>
      </c>
      <c r="B37">
        <v>0</v>
      </c>
      <c r="C37">
        <v>36.225000000000001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41.648000000000003</v>
      </c>
      <c r="J37">
        <v>26.303999999999998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17.701000000000001</v>
      </c>
      <c r="R37">
        <v>42.392195999999998</v>
      </c>
      <c r="S37">
        <v>26.390910000000002</v>
      </c>
      <c r="T37">
        <v>0</v>
      </c>
      <c r="U37">
        <v>373.5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0</v>
      </c>
      <c r="AB37">
        <v>39.510120000000001</v>
      </c>
      <c r="AC37">
        <v>29.062808</v>
      </c>
      <c r="AD37">
        <v>27.3447</v>
      </c>
      <c r="AE37">
        <v>49.436556000000003</v>
      </c>
      <c r="AF37">
        <v>8.8740000000000006</v>
      </c>
      <c r="AG37">
        <v>15.272399999999999</v>
      </c>
      <c r="AH37">
        <v>140.34540000000001</v>
      </c>
      <c r="AI37">
        <v>33.097999999999999</v>
      </c>
      <c r="AJ37">
        <v>0</v>
      </c>
      <c r="AK37">
        <v>51.394500000000001</v>
      </c>
      <c r="AL37">
        <v>79.364599999999996</v>
      </c>
      <c r="AM37">
        <v>5.2786799999999996</v>
      </c>
      <c r="AN37">
        <v>0.68867999999999996</v>
      </c>
      <c r="AO37">
        <v>30.135000000000002</v>
      </c>
      <c r="AP37">
        <v>8.3264999999999993</v>
      </c>
      <c r="AQ37">
        <v>0</v>
      </c>
      <c r="AR37">
        <v>41.4</v>
      </c>
      <c r="AS37">
        <v>26.904</v>
      </c>
      <c r="AT37">
        <v>14.9968</v>
      </c>
      <c r="AU37">
        <v>0</v>
      </c>
      <c r="AV37">
        <v>0</v>
      </c>
      <c r="AW37">
        <v>0</v>
      </c>
      <c r="AX37">
        <v>12.055999999999999</v>
      </c>
      <c r="AY37">
        <v>0</v>
      </c>
      <c r="AZ37">
        <f t="shared" si="0"/>
        <v>77.52</v>
      </c>
      <c r="BA37">
        <f t="shared" si="1"/>
        <v>3305.9569080000006</v>
      </c>
      <c r="BD37">
        <v>24.08</v>
      </c>
      <c r="BE37">
        <v>3.81</v>
      </c>
      <c r="BF37">
        <v>0</v>
      </c>
      <c r="BG37">
        <v>3.99</v>
      </c>
      <c r="BH37">
        <v>5.81</v>
      </c>
      <c r="BI37">
        <v>7.17</v>
      </c>
      <c r="BJ37">
        <v>1.56</v>
      </c>
      <c r="BK37">
        <v>3.13</v>
      </c>
      <c r="BL37">
        <v>3.42</v>
      </c>
      <c r="BM37">
        <v>1.62</v>
      </c>
      <c r="BN37">
        <v>0.5</v>
      </c>
      <c r="BO37">
        <v>15.44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77.52</v>
      </c>
    </row>
    <row r="38" spans="1:75">
      <c r="A38" t="s">
        <v>80</v>
      </c>
      <c r="B38">
        <v>0</v>
      </c>
      <c r="C38">
        <v>35.700000000000003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41.648000000000003</v>
      </c>
      <c r="J38">
        <v>26.303999999999998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17.701000000000001</v>
      </c>
      <c r="R38">
        <v>42.392195999999998</v>
      </c>
      <c r="S38">
        <v>26.390910000000002</v>
      </c>
      <c r="T38">
        <v>0</v>
      </c>
      <c r="U38">
        <v>380.25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0</v>
      </c>
      <c r="AB38">
        <v>39.510120000000001</v>
      </c>
      <c r="AC38">
        <v>29.062808</v>
      </c>
      <c r="AD38">
        <v>27.3447</v>
      </c>
      <c r="AE38">
        <v>49.436556000000003</v>
      </c>
      <c r="AF38">
        <v>8.8740000000000006</v>
      </c>
      <c r="AG38">
        <v>15.272399999999999</v>
      </c>
      <c r="AH38">
        <v>140.34540000000001</v>
      </c>
      <c r="AI38">
        <v>2.5459999999999998</v>
      </c>
      <c r="AJ38">
        <v>0</v>
      </c>
      <c r="AK38">
        <v>51.394500000000001</v>
      </c>
      <c r="AL38">
        <v>79.364599999999996</v>
      </c>
      <c r="AM38">
        <v>5.2786799999999996</v>
      </c>
      <c r="AN38">
        <v>0.68867999999999996</v>
      </c>
      <c r="AO38">
        <v>30.135000000000002</v>
      </c>
      <c r="AP38">
        <v>8.3264999999999993</v>
      </c>
      <c r="AQ38">
        <v>0</v>
      </c>
      <c r="AR38">
        <v>41.4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12.055999999999999</v>
      </c>
      <c r="AY38">
        <v>0</v>
      </c>
      <c r="AZ38">
        <f t="shared" si="0"/>
        <v>77.52</v>
      </c>
      <c r="BA38">
        <f t="shared" si="1"/>
        <v>3281.6299080000003</v>
      </c>
      <c r="BD38">
        <v>24.08</v>
      </c>
      <c r="BE38">
        <v>3.81</v>
      </c>
      <c r="BF38">
        <v>0</v>
      </c>
      <c r="BG38">
        <v>3.99</v>
      </c>
      <c r="BH38">
        <v>5.81</v>
      </c>
      <c r="BI38">
        <v>7.17</v>
      </c>
      <c r="BJ38">
        <v>1.56</v>
      </c>
      <c r="BK38">
        <v>3.13</v>
      </c>
      <c r="BL38">
        <v>3.42</v>
      </c>
      <c r="BM38">
        <v>1.62</v>
      </c>
      <c r="BN38">
        <v>0.5</v>
      </c>
      <c r="BO38">
        <v>15.44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77.52</v>
      </c>
    </row>
    <row r="39" spans="1:75">
      <c r="A39" t="s">
        <v>81</v>
      </c>
      <c r="B39">
        <v>0</v>
      </c>
      <c r="C39">
        <v>35.700000000000003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42.744</v>
      </c>
      <c r="J39">
        <v>26.303999999999998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17.701000000000001</v>
      </c>
      <c r="R39">
        <v>42.392195999999998</v>
      </c>
      <c r="S39">
        <v>26.390910000000002</v>
      </c>
      <c r="T39">
        <v>0</v>
      </c>
      <c r="U39">
        <v>387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0</v>
      </c>
      <c r="AB39">
        <v>39.510120000000001</v>
      </c>
      <c r="AC39">
        <v>29.062808</v>
      </c>
      <c r="AD39">
        <v>27.3447</v>
      </c>
      <c r="AE39">
        <v>49.436556000000003</v>
      </c>
      <c r="AF39">
        <v>8.8740000000000006</v>
      </c>
      <c r="AG39">
        <v>15.272399999999999</v>
      </c>
      <c r="AH39">
        <v>116.9545</v>
      </c>
      <c r="AI39">
        <v>0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0.68867999999999996</v>
      </c>
      <c r="AO39">
        <v>30.135000000000002</v>
      </c>
      <c r="AP39">
        <v>8.3264999999999993</v>
      </c>
      <c r="AQ39">
        <v>0</v>
      </c>
      <c r="AR39">
        <v>41.4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12.055999999999999</v>
      </c>
      <c r="AY39">
        <v>0</v>
      </c>
      <c r="AZ39">
        <f t="shared" si="0"/>
        <v>77.36999999999999</v>
      </c>
      <c r="BA39">
        <f t="shared" si="1"/>
        <v>3263.3890080000001</v>
      </c>
      <c r="BD39">
        <v>24.08</v>
      </c>
      <c r="BE39">
        <v>3.81</v>
      </c>
      <c r="BF39">
        <v>0</v>
      </c>
      <c r="BG39">
        <v>3.99</v>
      </c>
      <c r="BH39">
        <v>5.81</v>
      </c>
      <c r="BI39">
        <v>7.17</v>
      </c>
      <c r="BJ39">
        <v>1.56</v>
      </c>
      <c r="BK39">
        <v>2.98</v>
      </c>
      <c r="BL39">
        <v>3.42</v>
      </c>
      <c r="BM39">
        <v>1.62</v>
      </c>
      <c r="BN39">
        <v>0.5</v>
      </c>
      <c r="BO39">
        <v>15.44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77.36999999999999</v>
      </c>
    </row>
    <row r="40" spans="1:75">
      <c r="A40" t="s">
        <v>82</v>
      </c>
      <c r="B40">
        <v>0</v>
      </c>
      <c r="C40">
        <v>35.700000000000003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42.744</v>
      </c>
      <c r="J40">
        <v>26.303999999999998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17.701000000000001</v>
      </c>
      <c r="R40">
        <v>42.392195999999998</v>
      </c>
      <c r="S40">
        <v>26.390910000000002</v>
      </c>
      <c r="T40">
        <v>0</v>
      </c>
      <c r="U40">
        <v>387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0</v>
      </c>
      <c r="AB40">
        <v>39.510120000000001</v>
      </c>
      <c r="AC40">
        <v>29.062808</v>
      </c>
      <c r="AD40">
        <v>27.3447</v>
      </c>
      <c r="AE40">
        <v>49.436556000000003</v>
      </c>
      <c r="AF40">
        <v>8.8740000000000006</v>
      </c>
      <c r="AG40">
        <v>15.272399999999999</v>
      </c>
      <c r="AH40">
        <v>116.9545</v>
      </c>
      <c r="AI40">
        <v>0</v>
      </c>
      <c r="AJ40">
        <v>0</v>
      </c>
      <c r="AK40">
        <v>51.394500000000001</v>
      </c>
      <c r="AL40">
        <v>79.364599999999996</v>
      </c>
      <c r="AM40">
        <v>5.2786799999999996</v>
      </c>
      <c r="AN40">
        <v>0.68867999999999996</v>
      </c>
      <c r="AO40">
        <v>30.135000000000002</v>
      </c>
      <c r="AP40">
        <v>8.3264999999999993</v>
      </c>
      <c r="AQ40">
        <v>0</v>
      </c>
      <c r="AR40">
        <v>41.4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12.055999999999999</v>
      </c>
      <c r="AY40">
        <v>0</v>
      </c>
      <c r="AZ40">
        <f t="shared" si="0"/>
        <v>77.36999999999999</v>
      </c>
      <c r="BA40">
        <f t="shared" si="1"/>
        <v>3263.3890080000001</v>
      </c>
      <c r="BD40">
        <v>24.08</v>
      </c>
      <c r="BE40">
        <v>3.81</v>
      </c>
      <c r="BF40">
        <v>0</v>
      </c>
      <c r="BG40">
        <v>3.99</v>
      </c>
      <c r="BH40">
        <v>5.81</v>
      </c>
      <c r="BI40">
        <v>7.17</v>
      </c>
      <c r="BJ40">
        <v>1.56</v>
      </c>
      <c r="BK40">
        <v>2.98</v>
      </c>
      <c r="BL40">
        <v>3.42</v>
      </c>
      <c r="BM40">
        <v>1.62</v>
      </c>
      <c r="BN40">
        <v>0.5</v>
      </c>
      <c r="BO40">
        <v>15.44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77.36999999999999</v>
      </c>
    </row>
    <row r="41" spans="1:75">
      <c r="A41" t="s">
        <v>83</v>
      </c>
      <c r="B41">
        <v>0</v>
      </c>
      <c r="C41">
        <v>35.700000000000003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42.744</v>
      </c>
      <c r="J41">
        <v>26.303999999999998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17.701000000000001</v>
      </c>
      <c r="R41">
        <v>42.392195999999998</v>
      </c>
      <c r="S41">
        <v>26.390910000000002</v>
      </c>
      <c r="T41">
        <v>0</v>
      </c>
      <c r="U41">
        <v>399.375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0</v>
      </c>
      <c r="AB41">
        <v>39.510120000000001</v>
      </c>
      <c r="AC41">
        <v>29.062808</v>
      </c>
      <c r="AD41">
        <v>27.3447</v>
      </c>
      <c r="AE41">
        <v>49.436556000000003</v>
      </c>
      <c r="AF41">
        <v>8.8740000000000006</v>
      </c>
      <c r="AG41">
        <v>15.272399999999999</v>
      </c>
      <c r="AH41">
        <v>116.9545</v>
      </c>
      <c r="AI41">
        <v>0</v>
      </c>
      <c r="AJ41">
        <v>0</v>
      </c>
      <c r="AK41">
        <v>51.394500000000001</v>
      </c>
      <c r="AL41">
        <v>79.364599999999996</v>
      </c>
      <c r="AM41">
        <v>5.2786799999999996</v>
      </c>
      <c r="AN41">
        <v>0.68867999999999996</v>
      </c>
      <c r="AO41">
        <v>30.135000000000002</v>
      </c>
      <c r="AP41">
        <v>8.3264999999999993</v>
      </c>
      <c r="AQ41">
        <v>0</v>
      </c>
      <c r="AR41">
        <v>33.119999999999997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12.055999999999999</v>
      </c>
      <c r="AY41">
        <v>0</v>
      </c>
      <c r="AZ41">
        <f t="shared" si="0"/>
        <v>77.36999999999999</v>
      </c>
      <c r="BA41">
        <f t="shared" si="1"/>
        <v>3267.4840079999999</v>
      </c>
      <c r="BD41">
        <v>24.08</v>
      </c>
      <c r="BE41">
        <v>3.81</v>
      </c>
      <c r="BF41">
        <v>0</v>
      </c>
      <c r="BG41">
        <v>3.99</v>
      </c>
      <c r="BH41">
        <v>5.81</v>
      </c>
      <c r="BI41">
        <v>7.17</v>
      </c>
      <c r="BJ41">
        <v>1.56</v>
      </c>
      <c r="BK41">
        <v>2.98</v>
      </c>
      <c r="BL41">
        <v>3.42</v>
      </c>
      <c r="BM41">
        <v>1.62</v>
      </c>
      <c r="BN41">
        <v>0.5</v>
      </c>
      <c r="BO41">
        <v>15.44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77.36999999999999</v>
      </c>
    </row>
    <row r="42" spans="1:75">
      <c r="A42" t="s">
        <v>84</v>
      </c>
      <c r="B42">
        <v>0</v>
      </c>
      <c r="C42">
        <v>35.700000000000003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42.744</v>
      </c>
      <c r="J42">
        <v>26.303999999999998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17.701000000000001</v>
      </c>
      <c r="R42">
        <v>42.392195999999998</v>
      </c>
      <c r="S42">
        <v>26.390910000000002</v>
      </c>
      <c r="T42">
        <v>0</v>
      </c>
      <c r="U42">
        <v>410.625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15.272399999999999</v>
      </c>
      <c r="AH42">
        <v>116.9545</v>
      </c>
      <c r="AI42">
        <v>0</v>
      </c>
      <c r="AJ42">
        <v>0</v>
      </c>
      <c r="AK42">
        <v>51.394500000000001</v>
      </c>
      <c r="AL42">
        <v>79.364599999999996</v>
      </c>
      <c r="AM42">
        <v>5.2786799999999996</v>
      </c>
      <c r="AN42">
        <v>0.68867999999999996</v>
      </c>
      <c r="AO42">
        <v>30.135000000000002</v>
      </c>
      <c r="AP42">
        <v>8.3264999999999993</v>
      </c>
      <c r="AQ42">
        <v>0</v>
      </c>
      <c r="AR42">
        <v>33.119999999999997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12.055999999999999</v>
      </c>
      <c r="AY42">
        <v>0</v>
      </c>
      <c r="AZ42">
        <f t="shared" si="0"/>
        <v>77.459999999999994</v>
      </c>
      <c r="BA42">
        <f t="shared" si="1"/>
        <v>3278.824008</v>
      </c>
      <c r="BD42">
        <v>24.08</v>
      </c>
      <c r="BE42">
        <v>3.81</v>
      </c>
      <c r="BF42">
        <v>0</v>
      </c>
      <c r="BG42">
        <v>3.99</v>
      </c>
      <c r="BH42">
        <v>5.81</v>
      </c>
      <c r="BI42">
        <v>7.17</v>
      </c>
      <c r="BJ42">
        <v>1.56</v>
      </c>
      <c r="BK42">
        <v>3.01</v>
      </c>
      <c r="BL42">
        <v>3.48</v>
      </c>
      <c r="BM42">
        <v>1.62</v>
      </c>
      <c r="BN42">
        <v>0.5</v>
      </c>
      <c r="BO42">
        <v>15.44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77.459999999999994</v>
      </c>
    </row>
    <row r="43" spans="1:75">
      <c r="A43" t="s">
        <v>85</v>
      </c>
      <c r="B43">
        <v>0</v>
      </c>
      <c r="C43">
        <v>35.700000000000003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42.744</v>
      </c>
      <c r="J43">
        <v>26.303999999999998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17.701000000000001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15.272399999999999</v>
      </c>
      <c r="AH43">
        <v>116.9545</v>
      </c>
      <c r="AI43">
        <v>0</v>
      </c>
      <c r="AJ43">
        <v>0</v>
      </c>
      <c r="AK43">
        <v>51.394500000000001</v>
      </c>
      <c r="AL43">
        <v>79.364599999999996</v>
      </c>
      <c r="AM43">
        <v>5.2786799999999996</v>
      </c>
      <c r="AN43">
        <v>0.68867999999999996</v>
      </c>
      <c r="AO43">
        <v>30.135000000000002</v>
      </c>
      <c r="AP43">
        <v>8.3264999999999993</v>
      </c>
      <c r="AQ43">
        <v>7.56</v>
      </c>
      <c r="AR43">
        <v>33.119999999999997</v>
      </c>
      <c r="AS43">
        <v>26.904</v>
      </c>
      <c r="AT43">
        <v>14.9968</v>
      </c>
      <c r="AU43">
        <v>0</v>
      </c>
      <c r="AV43">
        <v>0</v>
      </c>
      <c r="AW43">
        <v>0</v>
      </c>
      <c r="AX43">
        <v>10.96</v>
      </c>
      <c r="AY43">
        <v>0</v>
      </c>
      <c r="AZ43">
        <f t="shared" si="0"/>
        <v>77.459999999999994</v>
      </c>
      <c r="BA43">
        <f t="shared" si="1"/>
        <v>3293.433008</v>
      </c>
      <c r="BD43">
        <v>24.08</v>
      </c>
      <c r="BE43">
        <v>3.81</v>
      </c>
      <c r="BF43">
        <v>0</v>
      </c>
      <c r="BG43">
        <v>3.99</v>
      </c>
      <c r="BH43">
        <v>5.81</v>
      </c>
      <c r="BI43">
        <v>7.17</v>
      </c>
      <c r="BJ43">
        <v>1.56</v>
      </c>
      <c r="BK43">
        <v>3.01</v>
      </c>
      <c r="BL43">
        <v>3.48</v>
      </c>
      <c r="BM43">
        <v>1.62</v>
      </c>
      <c r="BN43">
        <v>0.5</v>
      </c>
      <c r="BO43">
        <v>15.44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77.459999999999994</v>
      </c>
    </row>
    <row r="44" spans="1:75">
      <c r="A44" t="s">
        <v>86</v>
      </c>
      <c r="B44">
        <v>0</v>
      </c>
      <c r="C44">
        <v>35.700000000000003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42.744</v>
      </c>
      <c r="J44">
        <v>26.303999999999998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17.701000000000001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15.272399999999999</v>
      </c>
      <c r="AH44">
        <v>116.9545</v>
      </c>
      <c r="AI44">
        <v>0</v>
      </c>
      <c r="AJ44">
        <v>0</v>
      </c>
      <c r="AK44">
        <v>51.394500000000001</v>
      </c>
      <c r="AL44">
        <v>79.364599999999996</v>
      </c>
      <c r="AM44">
        <v>5.2786799999999996</v>
      </c>
      <c r="AN44">
        <v>0.68867999999999996</v>
      </c>
      <c r="AO44">
        <v>30.135000000000002</v>
      </c>
      <c r="AP44">
        <v>8.3264999999999993</v>
      </c>
      <c r="AQ44">
        <v>7.56</v>
      </c>
      <c r="AR44">
        <v>33.119999999999997</v>
      </c>
      <c r="AS44">
        <v>26.904</v>
      </c>
      <c r="AT44">
        <v>14.9968</v>
      </c>
      <c r="AU44">
        <v>0</v>
      </c>
      <c r="AV44">
        <v>0</v>
      </c>
      <c r="AW44">
        <v>0</v>
      </c>
      <c r="AX44">
        <v>10.96</v>
      </c>
      <c r="AY44">
        <v>0</v>
      </c>
      <c r="AZ44">
        <f t="shared" si="0"/>
        <v>77.59</v>
      </c>
      <c r="BA44">
        <f t="shared" si="1"/>
        <v>3293.5630080000001</v>
      </c>
      <c r="BD44">
        <v>24.08</v>
      </c>
      <c r="BE44">
        <v>3.81</v>
      </c>
      <c r="BF44">
        <v>0</v>
      </c>
      <c r="BG44">
        <v>3.99</v>
      </c>
      <c r="BH44">
        <v>5.81</v>
      </c>
      <c r="BI44">
        <v>7.17</v>
      </c>
      <c r="BJ44">
        <v>1.56</v>
      </c>
      <c r="BK44">
        <v>3.06</v>
      </c>
      <c r="BL44">
        <v>3.56</v>
      </c>
      <c r="BM44">
        <v>1.62</v>
      </c>
      <c r="BN44">
        <v>0.5</v>
      </c>
      <c r="BO44">
        <v>15.44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77.59</v>
      </c>
    </row>
    <row r="45" spans="1:75">
      <c r="A45" t="s">
        <v>87</v>
      </c>
      <c r="B45">
        <v>0</v>
      </c>
      <c r="C45">
        <v>35.700000000000003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42.744</v>
      </c>
      <c r="J45">
        <v>26.303999999999998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17.701000000000001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15.272399999999999</v>
      </c>
      <c r="AH45">
        <v>116.9545</v>
      </c>
      <c r="AI45">
        <v>0</v>
      </c>
      <c r="AJ45">
        <v>0</v>
      </c>
      <c r="AK45">
        <v>51.394500000000001</v>
      </c>
      <c r="AL45">
        <v>79.364599999999996</v>
      </c>
      <c r="AM45">
        <v>5.2786799999999996</v>
      </c>
      <c r="AN45">
        <v>0.68867999999999996</v>
      </c>
      <c r="AO45">
        <v>30.135000000000002</v>
      </c>
      <c r="AP45">
        <v>8.3264999999999993</v>
      </c>
      <c r="AQ45">
        <v>7.56</v>
      </c>
      <c r="AR45">
        <v>33.119999999999997</v>
      </c>
      <c r="AS45">
        <v>26.904</v>
      </c>
      <c r="AT45">
        <v>14.9968</v>
      </c>
      <c r="AU45">
        <v>0</v>
      </c>
      <c r="AV45">
        <v>0</v>
      </c>
      <c r="AW45">
        <v>0</v>
      </c>
      <c r="AX45">
        <v>10.96</v>
      </c>
      <c r="AY45">
        <v>0</v>
      </c>
      <c r="AZ45">
        <f t="shared" si="0"/>
        <v>77.59</v>
      </c>
      <c r="BA45">
        <f t="shared" si="1"/>
        <v>3293.5630080000001</v>
      </c>
      <c r="BD45">
        <v>24.08</v>
      </c>
      <c r="BE45">
        <v>3.81</v>
      </c>
      <c r="BF45">
        <v>0</v>
      </c>
      <c r="BG45">
        <v>3.99</v>
      </c>
      <c r="BH45">
        <v>5.81</v>
      </c>
      <c r="BI45">
        <v>7.17</v>
      </c>
      <c r="BJ45">
        <v>1.56</v>
      </c>
      <c r="BK45">
        <v>3.06</v>
      </c>
      <c r="BL45">
        <v>3.56</v>
      </c>
      <c r="BM45">
        <v>1.62</v>
      </c>
      <c r="BN45">
        <v>0.5</v>
      </c>
      <c r="BO45">
        <v>15.44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77.59</v>
      </c>
    </row>
    <row r="46" spans="1:75">
      <c r="A46" t="s">
        <v>88</v>
      </c>
      <c r="B46">
        <v>0</v>
      </c>
      <c r="C46">
        <v>35.700000000000003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42.744</v>
      </c>
      <c r="J46">
        <v>26.303999999999998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17.701000000000001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15.272399999999999</v>
      </c>
      <c r="AH46">
        <v>116.9545</v>
      </c>
      <c r="AI46">
        <v>0</v>
      </c>
      <c r="AJ46">
        <v>0</v>
      </c>
      <c r="AK46">
        <v>51.394500000000001</v>
      </c>
      <c r="AL46">
        <v>79.364599999999996</v>
      </c>
      <c r="AM46">
        <v>5.2786799999999996</v>
      </c>
      <c r="AN46">
        <v>0.68867999999999996</v>
      </c>
      <c r="AO46">
        <v>30.135000000000002</v>
      </c>
      <c r="AP46">
        <v>8.3264999999999993</v>
      </c>
      <c r="AQ46">
        <v>15.12</v>
      </c>
      <c r="AR46">
        <v>33.119999999999997</v>
      </c>
      <c r="AS46">
        <v>26.904</v>
      </c>
      <c r="AT46">
        <v>14.9968</v>
      </c>
      <c r="AU46">
        <v>0</v>
      </c>
      <c r="AV46">
        <v>0</v>
      </c>
      <c r="AW46">
        <v>0</v>
      </c>
      <c r="AX46">
        <v>10.96</v>
      </c>
      <c r="AY46">
        <v>0</v>
      </c>
      <c r="AZ46">
        <f t="shared" si="0"/>
        <v>77.59</v>
      </c>
      <c r="BA46">
        <f t="shared" si="1"/>
        <v>3301.123008</v>
      </c>
      <c r="BD46">
        <v>24.08</v>
      </c>
      <c r="BE46">
        <v>3.81</v>
      </c>
      <c r="BF46">
        <v>0</v>
      </c>
      <c r="BG46">
        <v>3.99</v>
      </c>
      <c r="BH46">
        <v>5.81</v>
      </c>
      <c r="BI46">
        <v>7.17</v>
      </c>
      <c r="BJ46">
        <v>1.56</v>
      </c>
      <c r="BK46">
        <v>3.06</v>
      </c>
      <c r="BL46">
        <v>3.56</v>
      </c>
      <c r="BM46">
        <v>1.62</v>
      </c>
      <c r="BN46">
        <v>0.5</v>
      </c>
      <c r="BO46">
        <v>15.44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77.59</v>
      </c>
    </row>
    <row r="47" spans="1:75">
      <c r="A47" t="s">
        <v>89</v>
      </c>
      <c r="B47">
        <v>0</v>
      </c>
      <c r="C47">
        <v>35.174999999999997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42.744</v>
      </c>
      <c r="J47">
        <v>26.303999999999998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17.701000000000001</v>
      </c>
      <c r="R47">
        <v>42.392195999999998</v>
      </c>
      <c r="S47">
        <v>26.390910000000002</v>
      </c>
      <c r="T47">
        <v>0</v>
      </c>
      <c r="U47">
        <v>393.75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2.2120000000000002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15.272399999999999</v>
      </c>
      <c r="AH47">
        <v>116.9545</v>
      </c>
      <c r="AI47">
        <v>0</v>
      </c>
      <c r="AJ47">
        <v>0</v>
      </c>
      <c r="AK47">
        <v>51.394500000000001</v>
      </c>
      <c r="AL47">
        <v>79.364599999999996</v>
      </c>
      <c r="AM47">
        <v>5.2786799999999996</v>
      </c>
      <c r="AN47">
        <v>0.68867999999999996</v>
      </c>
      <c r="AO47">
        <v>30.135000000000002</v>
      </c>
      <c r="AP47">
        <v>8.3264999999999993</v>
      </c>
      <c r="AQ47">
        <v>22.68</v>
      </c>
      <c r="AR47">
        <v>36.432000000000002</v>
      </c>
      <c r="AS47">
        <v>26.904</v>
      </c>
      <c r="AT47">
        <v>14.9968</v>
      </c>
      <c r="AU47">
        <v>0</v>
      </c>
      <c r="AV47">
        <v>0</v>
      </c>
      <c r="AW47">
        <v>0</v>
      </c>
      <c r="AX47">
        <v>10.96</v>
      </c>
      <c r="AY47">
        <v>0</v>
      </c>
      <c r="AZ47">
        <f t="shared" si="0"/>
        <v>77.59</v>
      </c>
      <c r="BA47">
        <f t="shared" si="1"/>
        <v>3288.6620079999998</v>
      </c>
      <c r="BD47">
        <v>24.08</v>
      </c>
      <c r="BE47">
        <v>3.81</v>
      </c>
      <c r="BF47">
        <v>0</v>
      </c>
      <c r="BG47">
        <v>3.99</v>
      </c>
      <c r="BH47">
        <v>5.81</v>
      </c>
      <c r="BI47">
        <v>7.17</v>
      </c>
      <c r="BJ47">
        <v>1.56</v>
      </c>
      <c r="BK47">
        <v>3.06</v>
      </c>
      <c r="BL47">
        <v>3.56</v>
      </c>
      <c r="BM47">
        <v>1.62</v>
      </c>
      <c r="BN47">
        <v>0.5</v>
      </c>
      <c r="BO47">
        <v>15.44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77.59</v>
      </c>
    </row>
    <row r="48" spans="1:75">
      <c r="A48" t="s">
        <v>90</v>
      </c>
      <c r="B48">
        <v>0</v>
      </c>
      <c r="C48">
        <v>35.174999999999997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42.744</v>
      </c>
      <c r="J48">
        <v>26.303999999999998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17.701000000000001</v>
      </c>
      <c r="R48">
        <v>42.392195999999998</v>
      </c>
      <c r="S48">
        <v>26.390910000000002</v>
      </c>
      <c r="T48">
        <v>0</v>
      </c>
      <c r="U48">
        <v>371.25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13.983000000000001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15.272399999999999</v>
      </c>
      <c r="AH48">
        <v>116.9545</v>
      </c>
      <c r="AI48">
        <v>0</v>
      </c>
      <c r="AJ48">
        <v>0</v>
      </c>
      <c r="AK48">
        <v>51.394500000000001</v>
      </c>
      <c r="AL48">
        <v>79.364599999999996</v>
      </c>
      <c r="AM48">
        <v>5.2786799999999996</v>
      </c>
      <c r="AN48">
        <v>0.68867999999999996</v>
      </c>
      <c r="AO48">
        <v>30.135000000000002</v>
      </c>
      <c r="AP48">
        <v>8.3264999999999993</v>
      </c>
      <c r="AQ48">
        <v>22.68</v>
      </c>
      <c r="AR48">
        <v>36.432000000000002</v>
      </c>
      <c r="AS48">
        <v>26.904</v>
      </c>
      <c r="AT48">
        <v>14.9968</v>
      </c>
      <c r="AU48">
        <v>0</v>
      </c>
      <c r="AV48">
        <v>0</v>
      </c>
      <c r="AW48">
        <v>0</v>
      </c>
      <c r="AX48">
        <v>10.96</v>
      </c>
      <c r="AY48">
        <v>0</v>
      </c>
      <c r="AZ48">
        <f t="shared" si="0"/>
        <v>77.59</v>
      </c>
      <c r="BA48">
        <f t="shared" si="1"/>
        <v>3277.933008</v>
      </c>
      <c r="BD48">
        <v>24.08</v>
      </c>
      <c r="BE48">
        <v>3.81</v>
      </c>
      <c r="BF48">
        <v>0</v>
      </c>
      <c r="BG48">
        <v>3.99</v>
      </c>
      <c r="BH48">
        <v>5.81</v>
      </c>
      <c r="BI48">
        <v>7.17</v>
      </c>
      <c r="BJ48">
        <v>1.56</v>
      </c>
      <c r="BK48">
        <v>3.06</v>
      </c>
      <c r="BL48">
        <v>3.56</v>
      </c>
      <c r="BM48">
        <v>1.62</v>
      </c>
      <c r="BN48">
        <v>0.5</v>
      </c>
      <c r="BO48">
        <v>15.44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77.59</v>
      </c>
    </row>
    <row r="49" spans="1:75">
      <c r="A49" t="s">
        <v>91</v>
      </c>
      <c r="B49">
        <v>0</v>
      </c>
      <c r="C49">
        <v>34.65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42.744</v>
      </c>
      <c r="J49">
        <v>26.303999999999998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19.414000000000001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13.983000000000001</v>
      </c>
      <c r="AB49">
        <v>39.510120000000001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15.272399999999999</v>
      </c>
      <c r="AH49">
        <v>116.9545</v>
      </c>
      <c r="AI49">
        <v>0</v>
      </c>
      <c r="AJ49">
        <v>0</v>
      </c>
      <c r="AK49">
        <v>51.394500000000001</v>
      </c>
      <c r="AL49">
        <v>79.364599999999996</v>
      </c>
      <c r="AM49">
        <v>5.2786799999999996</v>
      </c>
      <c r="AN49">
        <v>0.68867999999999996</v>
      </c>
      <c r="AO49">
        <v>30.135000000000002</v>
      </c>
      <c r="AP49">
        <v>8.3264999999999993</v>
      </c>
      <c r="AQ49">
        <v>22.68</v>
      </c>
      <c r="AR49">
        <v>36.432000000000002</v>
      </c>
      <c r="AS49">
        <v>26.904</v>
      </c>
      <c r="AT49">
        <v>14.9968</v>
      </c>
      <c r="AU49">
        <v>0</v>
      </c>
      <c r="AV49">
        <v>0</v>
      </c>
      <c r="AW49">
        <v>0</v>
      </c>
      <c r="AX49">
        <v>10.96</v>
      </c>
      <c r="AY49">
        <v>0</v>
      </c>
      <c r="AZ49">
        <f t="shared" si="0"/>
        <v>77.59</v>
      </c>
      <c r="BA49">
        <f t="shared" si="1"/>
        <v>3247.13888</v>
      </c>
      <c r="BD49">
        <v>24.08</v>
      </c>
      <c r="BE49">
        <v>3.81</v>
      </c>
      <c r="BF49">
        <v>0</v>
      </c>
      <c r="BG49">
        <v>3.99</v>
      </c>
      <c r="BH49">
        <v>5.81</v>
      </c>
      <c r="BI49">
        <v>7.17</v>
      </c>
      <c r="BJ49">
        <v>1.56</v>
      </c>
      <c r="BK49">
        <v>3.06</v>
      </c>
      <c r="BL49">
        <v>3.56</v>
      </c>
      <c r="BM49">
        <v>1.62</v>
      </c>
      <c r="BN49">
        <v>0.5</v>
      </c>
      <c r="BO49">
        <v>15.44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77.59</v>
      </c>
    </row>
    <row r="50" spans="1:75">
      <c r="A50" t="s">
        <v>92</v>
      </c>
      <c r="B50">
        <v>0</v>
      </c>
      <c r="C50">
        <v>34.65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42.744</v>
      </c>
      <c r="J50">
        <v>26.303999999999998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13.983000000000001</v>
      </c>
      <c r="AB50">
        <v>39.510120000000001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15.272399999999999</v>
      </c>
      <c r="AH50">
        <v>116.9545</v>
      </c>
      <c r="AI50">
        <v>0</v>
      </c>
      <c r="AJ50">
        <v>0</v>
      </c>
      <c r="AK50">
        <v>51.394500000000001</v>
      </c>
      <c r="AL50">
        <v>79.364599999999996</v>
      </c>
      <c r="AM50">
        <v>5.2786799999999996</v>
      </c>
      <c r="AN50">
        <v>0.68867999999999996</v>
      </c>
      <c r="AO50">
        <v>30.135000000000002</v>
      </c>
      <c r="AP50">
        <v>8.3264999999999993</v>
      </c>
      <c r="AQ50">
        <v>23.058</v>
      </c>
      <c r="AR50">
        <v>36.432000000000002</v>
      </c>
      <c r="AS50">
        <v>26.904</v>
      </c>
      <c r="AT50">
        <v>14.9968</v>
      </c>
      <c r="AU50">
        <v>0</v>
      </c>
      <c r="AV50">
        <v>0</v>
      </c>
      <c r="AW50">
        <v>0</v>
      </c>
      <c r="AX50">
        <v>10.96</v>
      </c>
      <c r="AY50">
        <v>0</v>
      </c>
      <c r="AZ50">
        <f t="shared" si="0"/>
        <v>77.59</v>
      </c>
      <c r="BA50">
        <f t="shared" si="1"/>
        <v>3249.9265</v>
      </c>
      <c r="BD50">
        <v>24.08</v>
      </c>
      <c r="BE50">
        <v>3.81</v>
      </c>
      <c r="BF50">
        <v>0</v>
      </c>
      <c r="BG50">
        <v>3.99</v>
      </c>
      <c r="BH50">
        <v>5.81</v>
      </c>
      <c r="BI50">
        <v>7.17</v>
      </c>
      <c r="BJ50">
        <v>1.56</v>
      </c>
      <c r="BK50">
        <v>3.06</v>
      </c>
      <c r="BL50">
        <v>3.56</v>
      </c>
      <c r="BM50">
        <v>1.62</v>
      </c>
      <c r="BN50">
        <v>0.5</v>
      </c>
      <c r="BO50">
        <v>15.44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77.59</v>
      </c>
    </row>
    <row r="51" spans="1:75">
      <c r="A51" t="s">
        <v>93</v>
      </c>
      <c r="B51">
        <v>0</v>
      </c>
      <c r="C51">
        <v>34.65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42.744</v>
      </c>
      <c r="J51">
        <v>26.303999999999998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13.983000000000001</v>
      </c>
      <c r="AB51">
        <v>39.510120000000001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15.272399999999999</v>
      </c>
      <c r="AH51">
        <v>116.9545</v>
      </c>
      <c r="AI51">
        <v>0</v>
      </c>
      <c r="AJ51">
        <v>0</v>
      </c>
      <c r="AK51">
        <v>51.394500000000001</v>
      </c>
      <c r="AL51">
        <v>79.364599999999996</v>
      </c>
      <c r="AM51">
        <v>5.2786799999999996</v>
      </c>
      <c r="AN51">
        <v>0.68867999999999996</v>
      </c>
      <c r="AO51">
        <v>30.135000000000002</v>
      </c>
      <c r="AP51">
        <v>12.553800000000001</v>
      </c>
      <c r="AQ51">
        <v>23.247</v>
      </c>
      <c r="AR51">
        <v>36.432000000000002</v>
      </c>
      <c r="AS51">
        <v>26.904</v>
      </c>
      <c r="AT51">
        <v>14.9968</v>
      </c>
      <c r="AU51">
        <v>0</v>
      </c>
      <c r="AV51">
        <v>0</v>
      </c>
      <c r="AW51">
        <v>0</v>
      </c>
      <c r="AX51">
        <v>10.96</v>
      </c>
      <c r="AY51">
        <v>0</v>
      </c>
      <c r="AZ51">
        <f t="shared" si="0"/>
        <v>77.59</v>
      </c>
      <c r="BA51">
        <f t="shared" si="1"/>
        <v>3254.3427999999999</v>
      </c>
      <c r="BD51">
        <v>24.08</v>
      </c>
      <c r="BE51">
        <v>3.81</v>
      </c>
      <c r="BF51">
        <v>0</v>
      </c>
      <c r="BG51">
        <v>3.99</v>
      </c>
      <c r="BH51">
        <v>5.81</v>
      </c>
      <c r="BI51">
        <v>7.17</v>
      </c>
      <c r="BJ51">
        <v>1.56</v>
      </c>
      <c r="BK51">
        <v>3.06</v>
      </c>
      <c r="BL51">
        <v>3.56</v>
      </c>
      <c r="BM51">
        <v>1.62</v>
      </c>
      <c r="BN51">
        <v>0.5</v>
      </c>
      <c r="BO51">
        <v>15.44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77.59</v>
      </c>
    </row>
    <row r="52" spans="1:75">
      <c r="A52" t="s">
        <v>94</v>
      </c>
      <c r="B52">
        <v>0</v>
      </c>
      <c r="C52">
        <v>34.65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42.744</v>
      </c>
      <c r="J52">
        <v>26.303999999999998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13.983000000000001</v>
      </c>
      <c r="AB52">
        <v>39.510120000000001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15.272399999999999</v>
      </c>
      <c r="AH52">
        <v>116.9545</v>
      </c>
      <c r="AI52">
        <v>0</v>
      </c>
      <c r="AJ52">
        <v>0</v>
      </c>
      <c r="AK52">
        <v>51.394500000000001</v>
      </c>
      <c r="AL52">
        <v>79.364599999999996</v>
      </c>
      <c r="AM52">
        <v>5.2786799999999996</v>
      </c>
      <c r="AN52">
        <v>0.68867999999999996</v>
      </c>
      <c r="AO52">
        <v>30.135000000000002</v>
      </c>
      <c r="AP52">
        <v>12.553800000000001</v>
      </c>
      <c r="AQ52">
        <v>23.247</v>
      </c>
      <c r="AR52">
        <v>36.432000000000002</v>
      </c>
      <c r="AS52">
        <v>26.904</v>
      </c>
      <c r="AT52">
        <v>14.9968</v>
      </c>
      <c r="AU52">
        <v>0</v>
      </c>
      <c r="AV52">
        <v>0</v>
      </c>
      <c r="AW52">
        <v>0</v>
      </c>
      <c r="AX52">
        <v>10.96</v>
      </c>
      <c r="AY52">
        <v>0</v>
      </c>
      <c r="AZ52">
        <f t="shared" si="0"/>
        <v>77.59</v>
      </c>
      <c r="BA52">
        <f t="shared" si="1"/>
        <v>3254.3427999999999</v>
      </c>
      <c r="BD52">
        <v>24.08</v>
      </c>
      <c r="BE52">
        <v>3.81</v>
      </c>
      <c r="BF52">
        <v>0</v>
      </c>
      <c r="BG52">
        <v>3.99</v>
      </c>
      <c r="BH52">
        <v>5.81</v>
      </c>
      <c r="BI52">
        <v>7.17</v>
      </c>
      <c r="BJ52">
        <v>1.56</v>
      </c>
      <c r="BK52">
        <v>3.06</v>
      </c>
      <c r="BL52">
        <v>3.56</v>
      </c>
      <c r="BM52">
        <v>1.62</v>
      </c>
      <c r="BN52">
        <v>0.5</v>
      </c>
      <c r="BO52">
        <v>15.44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77.59</v>
      </c>
    </row>
    <row r="53" spans="1:75">
      <c r="A53" t="s">
        <v>95</v>
      </c>
      <c r="B53">
        <v>0</v>
      </c>
      <c r="C53">
        <v>34.65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42.744</v>
      </c>
      <c r="J53">
        <v>26.303999999999998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28.045000000000002</v>
      </c>
      <c r="AB53">
        <v>39.510120000000001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15.272399999999999</v>
      </c>
      <c r="AH53">
        <v>116.9545</v>
      </c>
      <c r="AI53">
        <v>0</v>
      </c>
      <c r="AJ53">
        <v>0</v>
      </c>
      <c r="AK53">
        <v>51.394500000000001</v>
      </c>
      <c r="AL53">
        <v>79.364599999999996</v>
      </c>
      <c r="AM53">
        <v>5.2786799999999996</v>
      </c>
      <c r="AN53">
        <v>0.68867999999999996</v>
      </c>
      <c r="AO53">
        <v>30.135000000000002</v>
      </c>
      <c r="AP53">
        <v>8.3264999999999993</v>
      </c>
      <c r="AQ53">
        <v>23.247</v>
      </c>
      <c r="AR53">
        <v>53.543999999999997</v>
      </c>
      <c r="AS53">
        <v>32.9574</v>
      </c>
      <c r="AT53">
        <v>14.9968</v>
      </c>
      <c r="AU53">
        <v>0</v>
      </c>
      <c r="AV53">
        <v>0</v>
      </c>
      <c r="AW53">
        <v>0</v>
      </c>
      <c r="AX53">
        <v>10.96</v>
      </c>
      <c r="AY53">
        <v>0</v>
      </c>
      <c r="AZ53">
        <f t="shared" si="0"/>
        <v>77.59</v>
      </c>
      <c r="BA53">
        <f t="shared" si="1"/>
        <v>3287.3428999999996</v>
      </c>
      <c r="BD53">
        <v>24.08</v>
      </c>
      <c r="BE53">
        <v>3.81</v>
      </c>
      <c r="BF53">
        <v>0</v>
      </c>
      <c r="BG53">
        <v>3.99</v>
      </c>
      <c r="BH53">
        <v>5.81</v>
      </c>
      <c r="BI53">
        <v>7.17</v>
      </c>
      <c r="BJ53">
        <v>1.56</v>
      </c>
      <c r="BK53">
        <v>3.06</v>
      </c>
      <c r="BL53">
        <v>3.56</v>
      </c>
      <c r="BM53">
        <v>1.62</v>
      </c>
      <c r="BN53">
        <v>0.5</v>
      </c>
      <c r="BO53">
        <v>15.44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77.59</v>
      </c>
    </row>
    <row r="54" spans="1:75">
      <c r="A54" t="s">
        <v>96</v>
      </c>
      <c r="B54">
        <v>0</v>
      </c>
      <c r="C54">
        <v>34.65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42.744</v>
      </c>
      <c r="J54">
        <v>26.303999999999998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28.045000000000002</v>
      </c>
      <c r="AB54">
        <v>39.510120000000001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15.272399999999999</v>
      </c>
      <c r="AH54">
        <v>116.9545</v>
      </c>
      <c r="AI54">
        <v>0</v>
      </c>
      <c r="AJ54">
        <v>0</v>
      </c>
      <c r="AK54">
        <v>51.394500000000001</v>
      </c>
      <c r="AL54">
        <v>79.364599999999996</v>
      </c>
      <c r="AM54">
        <v>5.2786799999999996</v>
      </c>
      <c r="AN54">
        <v>0.68867999999999996</v>
      </c>
      <c r="AO54">
        <v>30.135000000000002</v>
      </c>
      <c r="AP54">
        <v>8.3264999999999993</v>
      </c>
      <c r="AQ54">
        <v>23.247</v>
      </c>
      <c r="AR54">
        <v>53.543999999999997</v>
      </c>
      <c r="AS54">
        <v>32.9574</v>
      </c>
      <c r="AT54">
        <v>14.9968</v>
      </c>
      <c r="AU54">
        <v>0</v>
      </c>
      <c r="AV54">
        <v>0</v>
      </c>
      <c r="AW54">
        <v>0</v>
      </c>
      <c r="AX54">
        <v>10.96</v>
      </c>
      <c r="AY54">
        <v>0</v>
      </c>
      <c r="AZ54">
        <f t="shared" si="0"/>
        <v>77.449999999999989</v>
      </c>
      <c r="BA54">
        <f t="shared" si="1"/>
        <v>3293.7566999999995</v>
      </c>
      <c r="BD54">
        <v>24.08</v>
      </c>
      <c r="BE54">
        <v>3.81</v>
      </c>
      <c r="BF54">
        <v>0</v>
      </c>
      <c r="BG54">
        <v>3.99</v>
      </c>
      <c r="BH54">
        <v>5.81</v>
      </c>
      <c r="BI54">
        <v>7.17</v>
      </c>
      <c r="BJ54">
        <v>1.56</v>
      </c>
      <c r="BK54">
        <v>3.01</v>
      </c>
      <c r="BL54">
        <v>3.47</v>
      </c>
      <c r="BM54">
        <v>1.62</v>
      </c>
      <c r="BN54">
        <v>0.5</v>
      </c>
      <c r="BO54">
        <v>15.44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77.449999999999989</v>
      </c>
    </row>
    <row r="55" spans="1:75">
      <c r="A55" t="s">
        <v>97</v>
      </c>
      <c r="B55">
        <v>0</v>
      </c>
      <c r="C55">
        <v>34.65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42.744</v>
      </c>
      <c r="J55">
        <v>26.303999999999998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28.045000000000002</v>
      </c>
      <c r="AB55">
        <v>39.510120000000001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15.272399999999999</v>
      </c>
      <c r="AH55">
        <v>116.9545</v>
      </c>
      <c r="AI55">
        <v>0</v>
      </c>
      <c r="AJ55">
        <v>0</v>
      </c>
      <c r="AK55">
        <v>51.394500000000001</v>
      </c>
      <c r="AL55">
        <v>79.364599999999996</v>
      </c>
      <c r="AM55">
        <v>5.2786799999999996</v>
      </c>
      <c r="AN55">
        <v>0.68867999999999996</v>
      </c>
      <c r="AO55">
        <v>30.135000000000002</v>
      </c>
      <c r="AP55">
        <v>8.3264999999999993</v>
      </c>
      <c r="AQ55">
        <v>23.247</v>
      </c>
      <c r="AR55">
        <v>53.543999999999997</v>
      </c>
      <c r="AS55">
        <v>32.9574</v>
      </c>
      <c r="AT55">
        <v>14.9968</v>
      </c>
      <c r="AU55">
        <v>0</v>
      </c>
      <c r="AV55">
        <v>0</v>
      </c>
      <c r="AW55">
        <v>0</v>
      </c>
      <c r="AX55">
        <v>10.96</v>
      </c>
      <c r="AY55">
        <v>0</v>
      </c>
      <c r="AZ55">
        <f t="shared" si="0"/>
        <v>77.449999999999989</v>
      </c>
      <c r="BA55">
        <f t="shared" si="1"/>
        <v>3293.7566999999995</v>
      </c>
      <c r="BD55">
        <v>24.08</v>
      </c>
      <c r="BE55">
        <v>3.81</v>
      </c>
      <c r="BF55">
        <v>0</v>
      </c>
      <c r="BG55">
        <v>3.99</v>
      </c>
      <c r="BH55">
        <v>5.81</v>
      </c>
      <c r="BI55">
        <v>7.17</v>
      </c>
      <c r="BJ55">
        <v>1.56</v>
      </c>
      <c r="BK55">
        <v>3.01</v>
      </c>
      <c r="BL55">
        <v>3.47</v>
      </c>
      <c r="BM55">
        <v>1.62</v>
      </c>
      <c r="BN55">
        <v>0.5</v>
      </c>
      <c r="BO55">
        <v>15.44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77.449999999999989</v>
      </c>
    </row>
    <row r="56" spans="1:75">
      <c r="A56" t="s">
        <v>98</v>
      </c>
      <c r="B56">
        <v>0</v>
      </c>
      <c r="C56">
        <v>34.65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42.744</v>
      </c>
      <c r="J56">
        <v>26.303999999999998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28.045000000000002</v>
      </c>
      <c r="AB56">
        <v>39.510120000000001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15.272399999999999</v>
      </c>
      <c r="AH56">
        <v>116.9545</v>
      </c>
      <c r="AI56">
        <v>0</v>
      </c>
      <c r="AJ56">
        <v>0</v>
      </c>
      <c r="AK56">
        <v>51.394500000000001</v>
      </c>
      <c r="AL56">
        <v>79.364599999999996</v>
      </c>
      <c r="AM56">
        <v>5.2786799999999996</v>
      </c>
      <c r="AN56">
        <v>0.68867999999999996</v>
      </c>
      <c r="AO56">
        <v>30.135000000000002</v>
      </c>
      <c r="AP56">
        <v>8.3264999999999993</v>
      </c>
      <c r="AQ56">
        <v>23.247</v>
      </c>
      <c r="AR56">
        <v>53.543999999999997</v>
      </c>
      <c r="AS56">
        <v>32.9574</v>
      </c>
      <c r="AT56">
        <v>14.9968</v>
      </c>
      <c r="AU56">
        <v>0</v>
      </c>
      <c r="AV56">
        <v>0</v>
      </c>
      <c r="AW56">
        <v>0</v>
      </c>
      <c r="AX56">
        <v>10.96</v>
      </c>
      <c r="AY56">
        <v>0</v>
      </c>
      <c r="AZ56">
        <f t="shared" si="0"/>
        <v>77.449999999999989</v>
      </c>
      <c r="BA56">
        <f t="shared" si="1"/>
        <v>3293.7566999999995</v>
      </c>
      <c r="BD56">
        <v>24.08</v>
      </c>
      <c r="BE56">
        <v>3.81</v>
      </c>
      <c r="BF56">
        <v>0</v>
      </c>
      <c r="BG56">
        <v>3.99</v>
      </c>
      <c r="BH56">
        <v>5.81</v>
      </c>
      <c r="BI56">
        <v>7.17</v>
      </c>
      <c r="BJ56">
        <v>1.56</v>
      </c>
      <c r="BK56">
        <v>3.01</v>
      </c>
      <c r="BL56">
        <v>3.47</v>
      </c>
      <c r="BM56">
        <v>1.62</v>
      </c>
      <c r="BN56">
        <v>0.5</v>
      </c>
      <c r="BO56">
        <v>15.44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77.449999999999989</v>
      </c>
    </row>
    <row r="57" spans="1:75">
      <c r="A57" t="s">
        <v>99</v>
      </c>
      <c r="B57">
        <v>0</v>
      </c>
      <c r="C57">
        <v>34.65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42.744</v>
      </c>
      <c r="J57">
        <v>26.303999999999998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28.045000000000002</v>
      </c>
      <c r="AB57">
        <v>39.510120000000001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15.272399999999999</v>
      </c>
      <c r="AH57">
        <v>116.9545</v>
      </c>
      <c r="AI57">
        <v>0</v>
      </c>
      <c r="AJ57">
        <v>0</v>
      </c>
      <c r="AK57">
        <v>51.394500000000001</v>
      </c>
      <c r="AL57">
        <v>79.364599999999996</v>
      </c>
      <c r="AM57">
        <v>5.2786799999999996</v>
      </c>
      <c r="AN57">
        <v>0.68867999999999996</v>
      </c>
      <c r="AO57">
        <v>30.135000000000002</v>
      </c>
      <c r="AP57">
        <v>8.3264999999999993</v>
      </c>
      <c r="AQ57">
        <v>23.247</v>
      </c>
      <c r="AR57">
        <v>41.4</v>
      </c>
      <c r="AS57">
        <v>26.904</v>
      </c>
      <c r="AT57">
        <v>14.9968</v>
      </c>
      <c r="AU57">
        <v>0</v>
      </c>
      <c r="AV57">
        <v>0</v>
      </c>
      <c r="AW57">
        <v>0</v>
      </c>
      <c r="AX57">
        <v>10.96</v>
      </c>
      <c r="AY57">
        <v>0</v>
      </c>
      <c r="AZ57">
        <f t="shared" si="0"/>
        <v>77.449999999999989</v>
      </c>
      <c r="BA57">
        <f t="shared" si="1"/>
        <v>3275.5592999999999</v>
      </c>
      <c r="BD57">
        <v>24.08</v>
      </c>
      <c r="BE57">
        <v>3.81</v>
      </c>
      <c r="BF57">
        <v>0</v>
      </c>
      <c r="BG57">
        <v>3.99</v>
      </c>
      <c r="BH57">
        <v>5.81</v>
      </c>
      <c r="BI57">
        <v>7.17</v>
      </c>
      <c r="BJ57">
        <v>1.56</v>
      </c>
      <c r="BK57">
        <v>3.01</v>
      </c>
      <c r="BL57">
        <v>3.47</v>
      </c>
      <c r="BM57">
        <v>1.62</v>
      </c>
      <c r="BN57">
        <v>0.5</v>
      </c>
      <c r="BO57">
        <v>15.44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77.449999999999989</v>
      </c>
    </row>
    <row r="58" spans="1:75">
      <c r="A58" t="s">
        <v>100</v>
      </c>
      <c r="B58">
        <v>0</v>
      </c>
      <c r="C58">
        <v>34.65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42.744</v>
      </c>
      <c r="J58">
        <v>26.303999999999998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28.045000000000002</v>
      </c>
      <c r="AB58">
        <v>39.510120000000001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15.272399999999999</v>
      </c>
      <c r="AH58">
        <v>116.9545</v>
      </c>
      <c r="AI58">
        <v>0</v>
      </c>
      <c r="AJ58">
        <v>0</v>
      </c>
      <c r="AK58">
        <v>51.394500000000001</v>
      </c>
      <c r="AL58">
        <v>79.364599999999996</v>
      </c>
      <c r="AM58">
        <v>5.2786799999999996</v>
      </c>
      <c r="AN58">
        <v>0.68867999999999996</v>
      </c>
      <c r="AO58">
        <v>30.135000000000002</v>
      </c>
      <c r="AP58">
        <v>8.3264999999999993</v>
      </c>
      <c r="AQ58">
        <v>23.247</v>
      </c>
      <c r="AR58">
        <v>41.4</v>
      </c>
      <c r="AS58">
        <v>26.904</v>
      </c>
      <c r="AT58">
        <v>14.9968</v>
      </c>
      <c r="AU58">
        <v>0</v>
      </c>
      <c r="AV58">
        <v>0</v>
      </c>
      <c r="AW58">
        <v>0</v>
      </c>
      <c r="AX58">
        <v>10.96</v>
      </c>
      <c r="AY58">
        <v>0</v>
      </c>
      <c r="AZ58">
        <f t="shared" si="0"/>
        <v>77.449999999999989</v>
      </c>
      <c r="BA58">
        <f t="shared" si="1"/>
        <v>3275.5592999999999</v>
      </c>
      <c r="BD58">
        <v>24.08</v>
      </c>
      <c r="BE58">
        <v>3.81</v>
      </c>
      <c r="BF58">
        <v>0</v>
      </c>
      <c r="BG58">
        <v>3.99</v>
      </c>
      <c r="BH58">
        <v>5.81</v>
      </c>
      <c r="BI58">
        <v>7.17</v>
      </c>
      <c r="BJ58">
        <v>1.56</v>
      </c>
      <c r="BK58">
        <v>3.01</v>
      </c>
      <c r="BL58">
        <v>3.47</v>
      </c>
      <c r="BM58">
        <v>1.62</v>
      </c>
      <c r="BN58">
        <v>0.5</v>
      </c>
      <c r="BO58">
        <v>15.44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77.449999999999989</v>
      </c>
    </row>
    <row r="59" spans="1:75">
      <c r="A59" t="s">
        <v>101</v>
      </c>
      <c r="B59">
        <v>0</v>
      </c>
      <c r="C59">
        <v>34.65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42.744</v>
      </c>
      <c r="J59">
        <v>26.303999999999998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28.045000000000002</v>
      </c>
      <c r="AB59">
        <v>39.510120000000001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15.272399999999999</v>
      </c>
      <c r="AH59">
        <v>116.9545</v>
      </c>
      <c r="AI59">
        <v>0</v>
      </c>
      <c r="AJ59">
        <v>0</v>
      </c>
      <c r="AK59">
        <v>51.394500000000001</v>
      </c>
      <c r="AL59">
        <v>79.364599999999996</v>
      </c>
      <c r="AM59">
        <v>5.2786799999999996</v>
      </c>
      <c r="AN59">
        <v>0.68867999999999996</v>
      </c>
      <c r="AO59">
        <v>30.135000000000002</v>
      </c>
      <c r="AP59">
        <v>8.3264999999999993</v>
      </c>
      <c r="AQ59">
        <v>23.247</v>
      </c>
      <c r="AR59">
        <v>41.4</v>
      </c>
      <c r="AS59">
        <v>26.904</v>
      </c>
      <c r="AT59">
        <v>14.9968</v>
      </c>
      <c r="AU59">
        <v>0</v>
      </c>
      <c r="AV59">
        <v>0</v>
      </c>
      <c r="AW59">
        <v>0</v>
      </c>
      <c r="AX59">
        <v>10.96</v>
      </c>
      <c r="AY59">
        <v>0</v>
      </c>
      <c r="AZ59">
        <f t="shared" si="0"/>
        <v>77.449999999999989</v>
      </c>
      <c r="BA59">
        <f t="shared" si="1"/>
        <v>3275.5592999999999</v>
      </c>
      <c r="BD59">
        <v>24.08</v>
      </c>
      <c r="BE59">
        <v>3.81</v>
      </c>
      <c r="BF59">
        <v>0</v>
      </c>
      <c r="BG59">
        <v>3.99</v>
      </c>
      <c r="BH59">
        <v>5.81</v>
      </c>
      <c r="BI59">
        <v>7.17</v>
      </c>
      <c r="BJ59">
        <v>1.56</v>
      </c>
      <c r="BK59">
        <v>3.01</v>
      </c>
      <c r="BL59">
        <v>3.47</v>
      </c>
      <c r="BM59">
        <v>1.62</v>
      </c>
      <c r="BN59">
        <v>0.5</v>
      </c>
      <c r="BO59">
        <v>15.44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77.449999999999989</v>
      </c>
    </row>
    <row r="60" spans="1:75">
      <c r="A60" t="s">
        <v>102</v>
      </c>
      <c r="B60">
        <v>0</v>
      </c>
      <c r="C60">
        <v>34.65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42.744</v>
      </c>
      <c r="J60">
        <v>26.303999999999998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28.045000000000002</v>
      </c>
      <c r="AB60">
        <v>39.510120000000001</v>
      </c>
      <c r="AC60">
        <v>19.35568</v>
      </c>
      <c r="AD60">
        <v>27.3447</v>
      </c>
      <c r="AE60">
        <v>49.436556000000003</v>
      </c>
      <c r="AF60">
        <v>8.8740000000000006</v>
      </c>
      <c r="AG60">
        <v>15.272399999999999</v>
      </c>
      <c r="AH60">
        <v>116.9545</v>
      </c>
      <c r="AI60">
        <v>0</v>
      </c>
      <c r="AJ60">
        <v>0</v>
      </c>
      <c r="AK60">
        <v>51.394500000000001</v>
      </c>
      <c r="AL60">
        <v>79.364599999999996</v>
      </c>
      <c r="AM60">
        <v>5.2786799999999996</v>
      </c>
      <c r="AN60">
        <v>0.68867999999999996</v>
      </c>
      <c r="AO60">
        <v>30.135000000000002</v>
      </c>
      <c r="AP60">
        <v>8.3264999999999993</v>
      </c>
      <c r="AQ60">
        <v>23.247</v>
      </c>
      <c r="AR60">
        <v>41.4</v>
      </c>
      <c r="AS60">
        <v>26.904</v>
      </c>
      <c r="AT60">
        <v>14.9968</v>
      </c>
      <c r="AU60">
        <v>0</v>
      </c>
      <c r="AV60">
        <v>0</v>
      </c>
      <c r="AW60">
        <v>0</v>
      </c>
      <c r="AX60">
        <v>10.96</v>
      </c>
      <c r="AY60">
        <v>0</v>
      </c>
      <c r="AZ60">
        <f t="shared" si="0"/>
        <v>77.449999999999989</v>
      </c>
      <c r="BA60">
        <f t="shared" si="1"/>
        <v>3275.5592999999999</v>
      </c>
      <c r="BD60">
        <v>24.08</v>
      </c>
      <c r="BE60">
        <v>3.81</v>
      </c>
      <c r="BF60">
        <v>0</v>
      </c>
      <c r="BG60">
        <v>3.99</v>
      </c>
      <c r="BH60">
        <v>5.81</v>
      </c>
      <c r="BI60">
        <v>7.17</v>
      </c>
      <c r="BJ60">
        <v>1.56</v>
      </c>
      <c r="BK60">
        <v>3.01</v>
      </c>
      <c r="BL60">
        <v>3.47</v>
      </c>
      <c r="BM60">
        <v>1.62</v>
      </c>
      <c r="BN60">
        <v>0.5</v>
      </c>
      <c r="BO60">
        <v>15.44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77.449999999999989</v>
      </c>
    </row>
    <row r="61" spans="1:75">
      <c r="A61" t="s">
        <v>103</v>
      </c>
      <c r="B61">
        <v>0</v>
      </c>
      <c r="C61">
        <v>34.65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48.223999999999997</v>
      </c>
      <c r="J61">
        <v>20.824000000000002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28.045000000000002</v>
      </c>
      <c r="AB61">
        <v>39.510120000000001</v>
      </c>
      <c r="AC61">
        <v>19.35568</v>
      </c>
      <c r="AD61">
        <v>27.3447</v>
      </c>
      <c r="AE61">
        <v>49.436556000000003</v>
      </c>
      <c r="AF61">
        <v>8.8740000000000006</v>
      </c>
      <c r="AG61">
        <v>15.272399999999999</v>
      </c>
      <c r="AH61">
        <v>116.9545</v>
      </c>
      <c r="AI61">
        <v>0</v>
      </c>
      <c r="AJ61">
        <v>0</v>
      </c>
      <c r="AK61">
        <v>51.394500000000001</v>
      </c>
      <c r="AL61">
        <v>79.364599999999996</v>
      </c>
      <c r="AM61">
        <v>5.2786799999999996</v>
      </c>
      <c r="AN61">
        <v>0.68867999999999996</v>
      </c>
      <c r="AO61">
        <v>30.135000000000002</v>
      </c>
      <c r="AP61">
        <v>8.3264999999999993</v>
      </c>
      <c r="AQ61">
        <v>23.247</v>
      </c>
      <c r="AR61">
        <v>41.4</v>
      </c>
      <c r="AS61">
        <v>26.904</v>
      </c>
      <c r="AT61">
        <v>14.9968</v>
      </c>
      <c r="AU61">
        <v>0</v>
      </c>
      <c r="AV61">
        <v>0</v>
      </c>
      <c r="AW61">
        <v>0</v>
      </c>
      <c r="AX61">
        <v>10.96</v>
      </c>
      <c r="AY61">
        <v>0</v>
      </c>
      <c r="AZ61">
        <f t="shared" si="0"/>
        <v>77.449999999999989</v>
      </c>
      <c r="BA61">
        <f t="shared" si="1"/>
        <v>3275.5592999999999</v>
      </c>
      <c r="BD61">
        <v>24.08</v>
      </c>
      <c r="BE61">
        <v>3.81</v>
      </c>
      <c r="BF61">
        <v>0</v>
      </c>
      <c r="BG61">
        <v>3.99</v>
      </c>
      <c r="BH61">
        <v>5.81</v>
      </c>
      <c r="BI61">
        <v>7.17</v>
      </c>
      <c r="BJ61">
        <v>1.56</v>
      </c>
      <c r="BK61">
        <v>3.01</v>
      </c>
      <c r="BL61">
        <v>3.47</v>
      </c>
      <c r="BM61">
        <v>1.62</v>
      </c>
      <c r="BN61">
        <v>0.5</v>
      </c>
      <c r="BO61">
        <v>15.44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77.449999999999989</v>
      </c>
    </row>
    <row r="62" spans="1:75">
      <c r="A62" t="s">
        <v>104</v>
      </c>
      <c r="B62">
        <v>0</v>
      </c>
      <c r="C62">
        <v>34.65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48.223999999999997</v>
      </c>
      <c r="J62">
        <v>20.824000000000002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28.045000000000002</v>
      </c>
      <c r="AB62">
        <v>39.510120000000001</v>
      </c>
      <c r="AC62">
        <v>19.35568</v>
      </c>
      <c r="AD62">
        <v>27.3447</v>
      </c>
      <c r="AE62">
        <v>49.436556000000003</v>
      </c>
      <c r="AF62">
        <v>8.8740000000000006</v>
      </c>
      <c r="AG62">
        <v>15.272399999999999</v>
      </c>
      <c r="AH62">
        <v>116.9545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0.68867999999999996</v>
      </c>
      <c r="AO62">
        <v>30.135000000000002</v>
      </c>
      <c r="AP62">
        <v>8.3264999999999993</v>
      </c>
      <c r="AQ62">
        <v>23.247</v>
      </c>
      <c r="AR62">
        <v>41.4</v>
      </c>
      <c r="AS62">
        <v>26.904</v>
      </c>
      <c r="AT62">
        <v>14.9968</v>
      </c>
      <c r="AU62">
        <v>0</v>
      </c>
      <c r="AV62">
        <v>0</v>
      </c>
      <c r="AW62">
        <v>0</v>
      </c>
      <c r="AX62">
        <v>10.96</v>
      </c>
      <c r="AY62">
        <v>0</v>
      </c>
      <c r="AZ62">
        <f t="shared" si="0"/>
        <v>77.33</v>
      </c>
      <c r="BA62">
        <f t="shared" si="1"/>
        <v>3275.4393</v>
      </c>
      <c r="BD62">
        <v>24.08</v>
      </c>
      <c r="BE62">
        <v>3.81</v>
      </c>
      <c r="BF62">
        <v>0</v>
      </c>
      <c r="BG62">
        <v>3.99</v>
      </c>
      <c r="BH62">
        <v>5.81</v>
      </c>
      <c r="BI62">
        <v>7.17</v>
      </c>
      <c r="BJ62">
        <v>1.56</v>
      </c>
      <c r="BK62">
        <v>2.96</v>
      </c>
      <c r="BL62">
        <v>3.4</v>
      </c>
      <c r="BM62">
        <v>1.62</v>
      </c>
      <c r="BN62">
        <v>0.5</v>
      </c>
      <c r="BO62">
        <v>15.44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77.33</v>
      </c>
    </row>
    <row r="63" spans="1:75">
      <c r="A63" t="s">
        <v>105</v>
      </c>
      <c r="B63">
        <v>0</v>
      </c>
      <c r="C63">
        <v>34.65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48.223999999999997</v>
      </c>
      <c r="J63">
        <v>20.824000000000002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28.045000000000002</v>
      </c>
      <c r="AB63">
        <v>39.510120000000001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15.272399999999999</v>
      </c>
      <c r="AH63">
        <v>116.9545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0.68867999999999996</v>
      </c>
      <c r="AO63">
        <v>30.135000000000002</v>
      </c>
      <c r="AP63">
        <v>8.3264999999999993</v>
      </c>
      <c r="AQ63">
        <v>23.247</v>
      </c>
      <c r="AR63">
        <v>41.4</v>
      </c>
      <c r="AS63">
        <v>26.904</v>
      </c>
      <c r="AT63">
        <v>14.9968</v>
      </c>
      <c r="AU63">
        <v>0</v>
      </c>
      <c r="AV63">
        <v>0</v>
      </c>
      <c r="AW63">
        <v>0</v>
      </c>
      <c r="AX63">
        <v>10.96</v>
      </c>
      <c r="AY63">
        <v>0</v>
      </c>
      <c r="AZ63">
        <f t="shared" si="0"/>
        <v>77.33</v>
      </c>
      <c r="BA63">
        <f t="shared" si="1"/>
        <v>3275.4393</v>
      </c>
      <c r="BD63">
        <v>24.08</v>
      </c>
      <c r="BE63">
        <v>3.81</v>
      </c>
      <c r="BF63">
        <v>0</v>
      </c>
      <c r="BG63">
        <v>3.99</v>
      </c>
      <c r="BH63">
        <v>5.81</v>
      </c>
      <c r="BI63">
        <v>7.17</v>
      </c>
      <c r="BJ63">
        <v>1.56</v>
      </c>
      <c r="BK63">
        <v>2.96</v>
      </c>
      <c r="BL63">
        <v>3.4</v>
      </c>
      <c r="BM63">
        <v>1.62</v>
      </c>
      <c r="BN63">
        <v>0.5</v>
      </c>
      <c r="BO63">
        <v>15.44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77.33</v>
      </c>
    </row>
    <row r="64" spans="1:75">
      <c r="A64" t="s">
        <v>106</v>
      </c>
      <c r="B64">
        <v>0</v>
      </c>
      <c r="C64">
        <v>34.65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48.223999999999997</v>
      </c>
      <c r="J64">
        <v>20.824000000000002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41.633000000000003</v>
      </c>
      <c r="AB64">
        <v>39.510120000000001</v>
      </c>
      <c r="AC64">
        <v>19.35568</v>
      </c>
      <c r="AD64">
        <v>27.3447</v>
      </c>
      <c r="AE64">
        <v>49.436556000000003</v>
      </c>
      <c r="AF64">
        <v>8.8740000000000006</v>
      </c>
      <c r="AG64">
        <v>15.272399999999999</v>
      </c>
      <c r="AH64">
        <v>116.9545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0.68867999999999996</v>
      </c>
      <c r="AO64">
        <v>30.135000000000002</v>
      </c>
      <c r="AP64">
        <v>8.3264999999999993</v>
      </c>
      <c r="AQ64">
        <v>23.247</v>
      </c>
      <c r="AR64">
        <v>41.4</v>
      </c>
      <c r="AS64">
        <v>26.904</v>
      </c>
      <c r="AT64">
        <v>14.9968</v>
      </c>
      <c r="AU64">
        <v>0</v>
      </c>
      <c r="AV64">
        <v>0</v>
      </c>
      <c r="AW64">
        <v>0</v>
      </c>
      <c r="AX64">
        <v>10.96</v>
      </c>
      <c r="AY64">
        <v>0</v>
      </c>
      <c r="AZ64">
        <f t="shared" si="0"/>
        <v>77.33</v>
      </c>
      <c r="BA64">
        <f t="shared" si="1"/>
        <v>3289.0272999999997</v>
      </c>
      <c r="BD64">
        <v>24.08</v>
      </c>
      <c r="BE64">
        <v>3.81</v>
      </c>
      <c r="BF64">
        <v>0</v>
      </c>
      <c r="BG64">
        <v>3.99</v>
      </c>
      <c r="BH64">
        <v>5.81</v>
      </c>
      <c r="BI64">
        <v>7.17</v>
      </c>
      <c r="BJ64">
        <v>1.56</v>
      </c>
      <c r="BK64">
        <v>2.96</v>
      </c>
      <c r="BL64">
        <v>3.4</v>
      </c>
      <c r="BM64">
        <v>1.62</v>
      </c>
      <c r="BN64">
        <v>0.5</v>
      </c>
      <c r="BO64">
        <v>15.44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77.33</v>
      </c>
    </row>
    <row r="65" spans="1:75">
      <c r="A65" t="s">
        <v>107</v>
      </c>
      <c r="B65">
        <v>0</v>
      </c>
      <c r="C65">
        <v>34.65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48.223999999999997</v>
      </c>
      <c r="J65">
        <v>20.824000000000002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17.13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42.14808</v>
      </c>
      <c r="AB65">
        <v>39.510120000000001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15.272399999999999</v>
      </c>
      <c r="AH65">
        <v>113.64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0.68867999999999996</v>
      </c>
      <c r="AO65">
        <v>30.135000000000002</v>
      </c>
      <c r="AP65">
        <v>7.6859999999999999</v>
      </c>
      <c r="AQ65">
        <v>23.247</v>
      </c>
      <c r="AR65">
        <v>41.4</v>
      </c>
      <c r="AS65">
        <v>26.904</v>
      </c>
      <c r="AT65">
        <v>14.9968</v>
      </c>
      <c r="AU65">
        <v>0</v>
      </c>
      <c r="AV65">
        <v>0</v>
      </c>
      <c r="AW65">
        <v>0</v>
      </c>
      <c r="AX65">
        <v>10.96</v>
      </c>
      <c r="AY65">
        <v>0</v>
      </c>
      <c r="AZ65">
        <f t="shared" si="0"/>
        <v>77.33</v>
      </c>
      <c r="BA65">
        <f t="shared" si="1"/>
        <v>3280.8937599999999</v>
      </c>
      <c r="BD65">
        <v>24.08</v>
      </c>
      <c r="BE65">
        <v>3.81</v>
      </c>
      <c r="BF65">
        <v>0</v>
      </c>
      <c r="BG65">
        <v>3.99</v>
      </c>
      <c r="BH65">
        <v>5.81</v>
      </c>
      <c r="BI65">
        <v>7.17</v>
      </c>
      <c r="BJ65">
        <v>1.56</v>
      </c>
      <c r="BK65">
        <v>2.96</v>
      </c>
      <c r="BL65">
        <v>3.4</v>
      </c>
      <c r="BM65">
        <v>1.62</v>
      </c>
      <c r="BN65">
        <v>0.5</v>
      </c>
      <c r="BO65">
        <v>15.44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77.33</v>
      </c>
    </row>
    <row r="66" spans="1:75">
      <c r="A66" t="s">
        <v>108</v>
      </c>
      <c r="B66">
        <v>0</v>
      </c>
      <c r="C66">
        <v>34.65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48.223999999999997</v>
      </c>
      <c r="J66">
        <v>20.824000000000002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17.13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42.14808</v>
      </c>
      <c r="AB66">
        <v>39.510120000000001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15.272399999999999</v>
      </c>
      <c r="AH66">
        <v>113.64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0.68867999999999996</v>
      </c>
      <c r="AO66">
        <v>30.135000000000002</v>
      </c>
      <c r="AP66">
        <v>7.6859999999999999</v>
      </c>
      <c r="AQ66">
        <v>23.247</v>
      </c>
      <c r="AR66">
        <v>41.4</v>
      </c>
      <c r="AS66">
        <v>26.904</v>
      </c>
      <c r="AT66">
        <v>14.9968</v>
      </c>
      <c r="AU66">
        <v>0</v>
      </c>
      <c r="AV66">
        <v>0</v>
      </c>
      <c r="AW66">
        <v>0</v>
      </c>
      <c r="AX66">
        <v>10.96</v>
      </c>
      <c r="AY66">
        <v>0</v>
      </c>
      <c r="AZ66">
        <f t="shared" si="0"/>
        <v>77.33</v>
      </c>
      <c r="BA66">
        <f t="shared" si="1"/>
        <v>3280.8937599999999</v>
      </c>
      <c r="BD66">
        <v>24.08</v>
      </c>
      <c r="BE66">
        <v>3.81</v>
      </c>
      <c r="BF66">
        <v>0</v>
      </c>
      <c r="BG66">
        <v>3.99</v>
      </c>
      <c r="BH66">
        <v>5.81</v>
      </c>
      <c r="BI66">
        <v>7.17</v>
      </c>
      <c r="BJ66">
        <v>1.56</v>
      </c>
      <c r="BK66">
        <v>2.96</v>
      </c>
      <c r="BL66">
        <v>3.4</v>
      </c>
      <c r="BM66">
        <v>1.62</v>
      </c>
      <c r="BN66">
        <v>0.5</v>
      </c>
      <c r="BO66">
        <v>15.44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77.33</v>
      </c>
    </row>
    <row r="67" spans="1:75">
      <c r="A67" t="s">
        <v>109</v>
      </c>
      <c r="B67">
        <v>0</v>
      </c>
      <c r="C67">
        <v>34.65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48.223999999999997</v>
      </c>
      <c r="J67">
        <v>20.824000000000002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17.13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15.272399999999999</v>
      </c>
      <c r="AH67">
        <v>113.64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0.68867999999999996</v>
      </c>
      <c r="AO67">
        <v>30.135000000000002</v>
      </c>
      <c r="AP67">
        <v>7.6859999999999999</v>
      </c>
      <c r="AQ67">
        <v>23.247</v>
      </c>
      <c r="AR67">
        <v>41.4</v>
      </c>
      <c r="AS67">
        <v>26.904</v>
      </c>
      <c r="AT67">
        <v>14.9968</v>
      </c>
      <c r="AU67">
        <v>0</v>
      </c>
      <c r="AV67">
        <v>0</v>
      </c>
      <c r="AW67">
        <v>0</v>
      </c>
      <c r="AX67">
        <v>10.96</v>
      </c>
      <c r="AY67">
        <v>0</v>
      </c>
      <c r="AZ67">
        <f t="shared" si="0"/>
        <v>77.66</v>
      </c>
      <c r="BA67">
        <f t="shared" si="1"/>
        <v>3272.1088599999998</v>
      </c>
      <c r="BD67">
        <v>24.08</v>
      </c>
      <c r="BE67">
        <v>3.81</v>
      </c>
      <c r="BF67">
        <v>0</v>
      </c>
      <c r="BG67">
        <v>3.99</v>
      </c>
      <c r="BH67">
        <v>5.81</v>
      </c>
      <c r="BI67">
        <v>7.17</v>
      </c>
      <c r="BJ67">
        <v>1.56</v>
      </c>
      <c r="BK67">
        <v>2.96</v>
      </c>
      <c r="BL67">
        <v>3.4</v>
      </c>
      <c r="BM67">
        <v>1.62</v>
      </c>
      <c r="BN67">
        <v>0.5</v>
      </c>
      <c r="BO67">
        <v>15.77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77.66</v>
      </c>
    </row>
    <row r="68" spans="1:75">
      <c r="A68" t="s">
        <v>110</v>
      </c>
      <c r="B68">
        <v>0</v>
      </c>
      <c r="C68">
        <v>34.65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48.223999999999997</v>
      </c>
      <c r="J68">
        <v>20.824000000000002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17.13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15.272399999999999</v>
      </c>
      <c r="AH68">
        <v>113.64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0.68867999999999996</v>
      </c>
      <c r="AO68">
        <v>30.135000000000002</v>
      </c>
      <c r="AP68">
        <v>7.6859999999999999</v>
      </c>
      <c r="AQ68">
        <v>23.247</v>
      </c>
      <c r="AR68">
        <v>41.4</v>
      </c>
      <c r="AS68">
        <v>26.904</v>
      </c>
      <c r="AT68">
        <v>14.9968</v>
      </c>
      <c r="AU68">
        <v>0</v>
      </c>
      <c r="AV68">
        <v>0</v>
      </c>
      <c r="AW68">
        <v>0</v>
      </c>
      <c r="AX68">
        <v>10.96</v>
      </c>
      <c r="AY68">
        <v>0</v>
      </c>
      <c r="AZ68">
        <f t="shared" ref="AZ68:AZ98" si="3">BW68</f>
        <v>77.66</v>
      </c>
      <c r="BA68">
        <f t="shared" ref="BA68:BA98" si="4">SUM(B68:AZ68)</f>
        <v>3272.1088599999998</v>
      </c>
      <c r="BD68">
        <v>24.08</v>
      </c>
      <c r="BE68">
        <v>3.81</v>
      </c>
      <c r="BF68">
        <v>0</v>
      </c>
      <c r="BG68">
        <v>3.99</v>
      </c>
      <c r="BH68">
        <v>5.81</v>
      </c>
      <c r="BI68">
        <v>7.17</v>
      </c>
      <c r="BJ68">
        <v>1.56</v>
      </c>
      <c r="BK68">
        <v>2.96</v>
      </c>
      <c r="BL68">
        <v>3.4</v>
      </c>
      <c r="BM68">
        <v>1.62</v>
      </c>
      <c r="BN68">
        <v>0.5</v>
      </c>
      <c r="BO68">
        <v>15.77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77.66</v>
      </c>
    </row>
    <row r="69" spans="1:75">
      <c r="A69" t="s">
        <v>111</v>
      </c>
      <c r="B69">
        <v>0</v>
      </c>
      <c r="C69">
        <v>34.65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48.223999999999997</v>
      </c>
      <c r="J69">
        <v>20.824000000000002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17.13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29.033519999999999</v>
      </c>
      <c r="AD69">
        <v>18.229800000000001</v>
      </c>
      <c r="AE69">
        <v>49.436556000000003</v>
      </c>
      <c r="AF69">
        <v>8.8740000000000006</v>
      </c>
      <c r="AG69">
        <v>15.272399999999999</v>
      </c>
      <c r="AH69">
        <v>113.64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27.047999999999998</v>
      </c>
      <c r="AP69">
        <v>7.6859999999999999</v>
      </c>
      <c r="AQ69">
        <v>23.247</v>
      </c>
      <c r="AR69">
        <v>53.543999999999997</v>
      </c>
      <c r="AS69">
        <v>32.9574</v>
      </c>
      <c r="AT69">
        <v>14.9968</v>
      </c>
      <c r="AU69">
        <v>0</v>
      </c>
      <c r="AV69">
        <v>0</v>
      </c>
      <c r="AW69">
        <v>0</v>
      </c>
      <c r="AX69">
        <v>10.96</v>
      </c>
      <c r="AY69">
        <v>0</v>
      </c>
      <c r="AZ69">
        <f t="shared" si="3"/>
        <v>77.66</v>
      </c>
      <c r="BA69">
        <f t="shared" si="4"/>
        <v>3296.8970999999988</v>
      </c>
      <c r="BD69">
        <v>24.08</v>
      </c>
      <c r="BE69">
        <v>3.81</v>
      </c>
      <c r="BF69">
        <v>0</v>
      </c>
      <c r="BG69">
        <v>3.99</v>
      </c>
      <c r="BH69">
        <v>5.81</v>
      </c>
      <c r="BI69">
        <v>7.17</v>
      </c>
      <c r="BJ69">
        <v>1.56</v>
      </c>
      <c r="BK69">
        <v>2.96</v>
      </c>
      <c r="BL69">
        <v>3.4</v>
      </c>
      <c r="BM69">
        <v>1.62</v>
      </c>
      <c r="BN69">
        <v>0.5</v>
      </c>
      <c r="BO69">
        <v>15.77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77.66</v>
      </c>
    </row>
    <row r="70" spans="1:75">
      <c r="A70" t="s">
        <v>112</v>
      </c>
      <c r="B70">
        <v>0</v>
      </c>
      <c r="C70">
        <v>34.65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48.223999999999997</v>
      </c>
      <c r="J70">
        <v>20.824000000000002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17.13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49.436556000000003</v>
      </c>
      <c r="AF70">
        <v>8.8740000000000006</v>
      </c>
      <c r="AG70">
        <v>15.272399999999999</v>
      </c>
      <c r="AH70">
        <v>113.64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27.047999999999998</v>
      </c>
      <c r="AP70">
        <v>7.6859999999999999</v>
      </c>
      <c r="AQ70">
        <v>23.247</v>
      </c>
      <c r="AR70">
        <v>53.543999999999997</v>
      </c>
      <c r="AS70">
        <v>32.9574</v>
      </c>
      <c r="AT70">
        <v>14.9968</v>
      </c>
      <c r="AU70">
        <v>0</v>
      </c>
      <c r="AV70">
        <v>0</v>
      </c>
      <c r="AW70">
        <v>0</v>
      </c>
      <c r="AX70">
        <v>10.96</v>
      </c>
      <c r="AY70">
        <v>0</v>
      </c>
      <c r="AZ70">
        <f t="shared" si="3"/>
        <v>77.66</v>
      </c>
      <c r="BA70">
        <f t="shared" si="4"/>
        <v>3296.926387999999</v>
      </c>
      <c r="BD70">
        <v>24.08</v>
      </c>
      <c r="BE70">
        <v>3.81</v>
      </c>
      <c r="BF70">
        <v>0</v>
      </c>
      <c r="BG70">
        <v>3.99</v>
      </c>
      <c r="BH70">
        <v>5.81</v>
      </c>
      <c r="BI70">
        <v>7.17</v>
      </c>
      <c r="BJ70">
        <v>1.56</v>
      </c>
      <c r="BK70">
        <v>2.96</v>
      </c>
      <c r="BL70">
        <v>3.4</v>
      </c>
      <c r="BM70">
        <v>1.62</v>
      </c>
      <c r="BN70">
        <v>0.5</v>
      </c>
      <c r="BO70">
        <v>15.77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77.66</v>
      </c>
    </row>
    <row r="71" spans="1:75">
      <c r="A71" t="s">
        <v>113</v>
      </c>
      <c r="B71">
        <v>0</v>
      </c>
      <c r="C71">
        <v>34.65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52.607999999999997</v>
      </c>
      <c r="J71">
        <v>16.440000000000001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17.13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13.2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49.436556000000003</v>
      </c>
      <c r="AF71">
        <v>8.8740000000000006</v>
      </c>
      <c r="AG71">
        <v>15.272399999999999</v>
      </c>
      <c r="AH71">
        <v>113.64</v>
      </c>
      <c r="AI71">
        <v>0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27.047999999999998</v>
      </c>
      <c r="AP71">
        <v>7.6859999999999999</v>
      </c>
      <c r="AQ71">
        <v>23.247</v>
      </c>
      <c r="AR71">
        <v>53.543999999999997</v>
      </c>
      <c r="AS71">
        <v>25.558800000000002</v>
      </c>
      <c r="AT71">
        <v>14.9968</v>
      </c>
      <c r="AU71">
        <v>0</v>
      </c>
      <c r="AV71">
        <v>0</v>
      </c>
      <c r="AW71">
        <v>0</v>
      </c>
      <c r="AX71">
        <v>10.96</v>
      </c>
      <c r="AY71">
        <v>0</v>
      </c>
      <c r="AZ71">
        <f t="shared" si="3"/>
        <v>77.66</v>
      </c>
      <c r="BA71">
        <f t="shared" si="4"/>
        <v>3296.1739879999986</v>
      </c>
      <c r="BD71">
        <v>24.08</v>
      </c>
      <c r="BE71">
        <v>3.81</v>
      </c>
      <c r="BF71">
        <v>0</v>
      </c>
      <c r="BG71">
        <v>3.99</v>
      </c>
      <c r="BH71">
        <v>5.81</v>
      </c>
      <c r="BI71">
        <v>7.17</v>
      </c>
      <c r="BJ71">
        <v>1.56</v>
      </c>
      <c r="BK71">
        <v>2.96</v>
      </c>
      <c r="BL71">
        <v>3.4</v>
      </c>
      <c r="BM71">
        <v>1.62</v>
      </c>
      <c r="BN71">
        <v>0.5</v>
      </c>
      <c r="BO71">
        <v>15.77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77.66</v>
      </c>
    </row>
    <row r="72" spans="1:75">
      <c r="A72" t="s">
        <v>114</v>
      </c>
      <c r="B72">
        <v>0</v>
      </c>
      <c r="C72">
        <v>34.65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53.704000000000001</v>
      </c>
      <c r="J72">
        <v>15.343999999999999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17.13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13.2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49.436556000000003</v>
      </c>
      <c r="AF72">
        <v>8.8740000000000006</v>
      </c>
      <c r="AG72">
        <v>15.272399999999999</v>
      </c>
      <c r="AH72">
        <v>113.64</v>
      </c>
      <c r="AI72">
        <v>0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27.047999999999998</v>
      </c>
      <c r="AP72">
        <v>7.6859999999999999</v>
      </c>
      <c r="AQ72">
        <v>23.247</v>
      </c>
      <c r="AR72">
        <v>53.543999999999997</v>
      </c>
      <c r="AS72">
        <v>25.558800000000002</v>
      </c>
      <c r="AT72">
        <v>14.9968</v>
      </c>
      <c r="AU72">
        <v>0</v>
      </c>
      <c r="AV72">
        <v>0</v>
      </c>
      <c r="AW72">
        <v>0</v>
      </c>
      <c r="AX72">
        <v>10.96</v>
      </c>
      <c r="AY72">
        <v>0</v>
      </c>
      <c r="AZ72">
        <f t="shared" si="3"/>
        <v>77.66</v>
      </c>
      <c r="BA72">
        <f t="shared" si="4"/>
        <v>3296.1739879999986</v>
      </c>
      <c r="BD72">
        <v>24.08</v>
      </c>
      <c r="BE72">
        <v>3.81</v>
      </c>
      <c r="BF72">
        <v>0</v>
      </c>
      <c r="BG72">
        <v>3.99</v>
      </c>
      <c r="BH72">
        <v>5.81</v>
      </c>
      <c r="BI72">
        <v>7.17</v>
      </c>
      <c r="BJ72">
        <v>1.56</v>
      </c>
      <c r="BK72">
        <v>2.96</v>
      </c>
      <c r="BL72">
        <v>3.4</v>
      </c>
      <c r="BM72">
        <v>1.62</v>
      </c>
      <c r="BN72">
        <v>0.5</v>
      </c>
      <c r="BO72">
        <v>15.77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77.66</v>
      </c>
    </row>
    <row r="73" spans="1:75">
      <c r="A73" t="s">
        <v>115</v>
      </c>
      <c r="B73">
        <v>0</v>
      </c>
      <c r="C73">
        <v>34.65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53.704000000000001</v>
      </c>
      <c r="J73">
        <v>15.343999999999999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17.13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49.436556000000003</v>
      </c>
      <c r="AF73">
        <v>8.8740000000000006</v>
      </c>
      <c r="AG73">
        <v>15.272399999999999</v>
      </c>
      <c r="AH73">
        <v>93.563599999999994</v>
      </c>
      <c r="AI73">
        <v>0</v>
      </c>
      <c r="AJ73">
        <v>0</v>
      </c>
      <c r="AK73">
        <v>51.394500000000001</v>
      </c>
      <c r="AL73">
        <v>79.364599999999996</v>
      </c>
      <c r="AM73">
        <v>5.2786799999999996</v>
      </c>
      <c r="AN73">
        <v>0.68867999999999996</v>
      </c>
      <c r="AO73">
        <v>27.047999999999998</v>
      </c>
      <c r="AP73">
        <v>7.6859999999999999</v>
      </c>
      <c r="AQ73">
        <v>23.247</v>
      </c>
      <c r="AR73">
        <v>38.64</v>
      </c>
      <c r="AS73">
        <v>25.558800000000002</v>
      </c>
      <c r="AT73">
        <v>14.9968</v>
      </c>
      <c r="AU73">
        <v>0</v>
      </c>
      <c r="AV73">
        <v>0</v>
      </c>
      <c r="AW73">
        <v>0</v>
      </c>
      <c r="AX73">
        <v>8.2200000000000006</v>
      </c>
      <c r="AY73">
        <v>0</v>
      </c>
      <c r="AZ73">
        <f t="shared" si="3"/>
        <v>77.66</v>
      </c>
      <c r="BA73">
        <f t="shared" si="4"/>
        <v>3251.8073879999988</v>
      </c>
      <c r="BD73">
        <v>24.08</v>
      </c>
      <c r="BE73">
        <v>3.81</v>
      </c>
      <c r="BF73">
        <v>0</v>
      </c>
      <c r="BG73">
        <v>3.99</v>
      </c>
      <c r="BH73">
        <v>5.81</v>
      </c>
      <c r="BI73">
        <v>7.17</v>
      </c>
      <c r="BJ73">
        <v>1.56</v>
      </c>
      <c r="BK73">
        <v>2.96</v>
      </c>
      <c r="BL73">
        <v>3.4</v>
      </c>
      <c r="BM73">
        <v>1.62</v>
      </c>
      <c r="BN73">
        <v>0.5</v>
      </c>
      <c r="BO73">
        <v>15.77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77.66</v>
      </c>
    </row>
    <row r="74" spans="1:75">
      <c r="A74" t="s">
        <v>116</v>
      </c>
      <c r="B74">
        <v>0</v>
      </c>
      <c r="C74">
        <v>34.65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53.704000000000001</v>
      </c>
      <c r="J74">
        <v>15.343999999999999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17.13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49.436556000000003</v>
      </c>
      <c r="AF74">
        <v>8.8740000000000006</v>
      </c>
      <c r="AG74">
        <v>15.272399999999999</v>
      </c>
      <c r="AH74">
        <v>93.563599999999994</v>
      </c>
      <c r="AI74">
        <v>0</v>
      </c>
      <c r="AJ74">
        <v>0</v>
      </c>
      <c r="AK74">
        <v>51.394500000000001</v>
      </c>
      <c r="AL74">
        <v>79.364599999999996</v>
      </c>
      <c r="AM74">
        <v>5.2786799999999996</v>
      </c>
      <c r="AN74">
        <v>0.68867999999999996</v>
      </c>
      <c r="AO74">
        <v>27.047999999999998</v>
      </c>
      <c r="AP74">
        <v>7.6859999999999999</v>
      </c>
      <c r="AQ74">
        <v>23.247</v>
      </c>
      <c r="AR74">
        <v>38.64</v>
      </c>
      <c r="AS74">
        <v>25.558800000000002</v>
      </c>
      <c r="AT74">
        <v>14.9968</v>
      </c>
      <c r="AU74">
        <v>0</v>
      </c>
      <c r="AV74">
        <v>0</v>
      </c>
      <c r="AW74">
        <v>0</v>
      </c>
      <c r="AX74">
        <v>8.2200000000000006</v>
      </c>
      <c r="AY74">
        <v>0</v>
      </c>
      <c r="AZ74">
        <f t="shared" si="3"/>
        <v>77.66</v>
      </c>
      <c r="BA74">
        <f t="shared" si="4"/>
        <v>3251.8073879999988</v>
      </c>
      <c r="BD74">
        <v>24.08</v>
      </c>
      <c r="BE74">
        <v>3.81</v>
      </c>
      <c r="BF74">
        <v>0</v>
      </c>
      <c r="BG74">
        <v>3.99</v>
      </c>
      <c r="BH74">
        <v>5.81</v>
      </c>
      <c r="BI74">
        <v>7.17</v>
      </c>
      <c r="BJ74">
        <v>1.56</v>
      </c>
      <c r="BK74">
        <v>2.96</v>
      </c>
      <c r="BL74">
        <v>3.4</v>
      </c>
      <c r="BM74">
        <v>1.62</v>
      </c>
      <c r="BN74">
        <v>0.5</v>
      </c>
      <c r="BO74">
        <v>15.77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77.66</v>
      </c>
    </row>
    <row r="75" spans="1:75">
      <c r="A75" t="s">
        <v>117</v>
      </c>
      <c r="B75">
        <v>0</v>
      </c>
      <c r="C75">
        <v>34.65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56.444000000000003</v>
      </c>
      <c r="J75">
        <v>15.343999999999999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17.13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15.272399999999999</v>
      </c>
      <c r="AH75">
        <v>93.563599999999994</v>
      </c>
      <c r="AI75">
        <v>0</v>
      </c>
      <c r="AJ75">
        <v>0</v>
      </c>
      <c r="AK75">
        <v>51.394500000000001</v>
      </c>
      <c r="AL75">
        <v>79.364599999999996</v>
      </c>
      <c r="AM75">
        <v>5.2786799999999996</v>
      </c>
      <c r="AN75">
        <v>0.68867999999999996</v>
      </c>
      <c r="AO75">
        <v>27.047999999999998</v>
      </c>
      <c r="AP75">
        <v>7.6859999999999999</v>
      </c>
      <c r="AQ75">
        <v>23.247</v>
      </c>
      <c r="AR75">
        <v>38.64</v>
      </c>
      <c r="AS75">
        <v>25.558800000000002</v>
      </c>
      <c r="AT75">
        <v>14.9968</v>
      </c>
      <c r="AU75">
        <v>0</v>
      </c>
      <c r="AV75">
        <v>0</v>
      </c>
      <c r="AW75">
        <v>0</v>
      </c>
      <c r="AX75">
        <v>8.2200000000000006</v>
      </c>
      <c r="AY75">
        <v>0</v>
      </c>
      <c r="AZ75">
        <f t="shared" si="3"/>
        <v>77.929999999999978</v>
      </c>
      <c r="BA75">
        <f t="shared" si="4"/>
        <v>3263.9322879999991</v>
      </c>
      <c r="BD75">
        <v>25.2</v>
      </c>
      <c r="BE75">
        <v>3.73</v>
      </c>
      <c r="BF75">
        <v>0</v>
      </c>
      <c r="BG75">
        <v>3.88</v>
      </c>
      <c r="BH75">
        <v>5.82</v>
      </c>
      <c r="BI75">
        <v>7.03</v>
      </c>
      <c r="BJ75">
        <v>1.6</v>
      </c>
      <c r="BK75">
        <v>2.97</v>
      </c>
      <c r="BL75">
        <v>3.26</v>
      </c>
      <c r="BM75">
        <v>1.62</v>
      </c>
      <c r="BN75">
        <v>0.48</v>
      </c>
      <c r="BO75">
        <v>15.39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77.929999999999978</v>
      </c>
    </row>
    <row r="76" spans="1:75">
      <c r="A76" t="s">
        <v>118</v>
      </c>
      <c r="B76">
        <v>0</v>
      </c>
      <c r="C76">
        <v>34.65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56.444000000000003</v>
      </c>
      <c r="J76">
        <v>15.343999999999999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17.13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15.272399999999999</v>
      </c>
      <c r="AH76">
        <v>93.563599999999994</v>
      </c>
      <c r="AI76">
        <v>0</v>
      </c>
      <c r="AJ76">
        <v>0</v>
      </c>
      <c r="AK76">
        <v>51.394500000000001</v>
      </c>
      <c r="AL76">
        <v>79.364599999999996</v>
      </c>
      <c r="AM76">
        <v>5.2786799999999996</v>
      </c>
      <c r="AN76">
        <v>0.68867999999999996</v>
      </c>
      <c r="AO76">
        <v>27.047999999999998</v>
      </c>
      <c r="AP76">
        <v>7.6859999999999999</v>
      </c>
      <c r="AQ76">
        <v>23.247</v>
      </c>
      <c r="AR76">
        <v>38.64</v>
      </c>
      <c r="AS76">
        <v>25.558800000000002</v>
      </c>
      <c r="AT76">
        <v>14.9968</v>
      </c>
      <c r="AU76">
        <v>0</v>
      </c>
      <c r="AV76">
        <v>0</v>
      </c>
      <c r="AW76">
        <v>0</v>
      </c>
      <c r="AX76">
        <v>8.2200000000000006</v>
      </c>
      <c r="AY76">
        <v>0</v>
      </c>
      <c r="AZ76">
        <f t="shared" si="3"/>
        <v>77.929999999999978</v>
      </c>
      <c r="BA76">
        <f t="shared" si="4"/>
        <v>3263.9322879999991</v>
      </c>
      <c r="BD76">
        <v>25.2</v>
      </c>
      <c r="BE76">
        <v>3.73</v>
      </c>
      <c r="BF76">
        <v>0</v>
      </c>
      <c r="BG76">
        <v>3.88</v>
      </c>
      <c r="BH76">
        <v>5.82</v>
      </c>
      <c r="BI76">
        <v>7.03</v>
      </c>
      <c r="BJ76">
        <v>1.6</v>
      </c>
      <c r="BK76">
        <v>2.97</v>
      </c>
      <c r="BL76">
        <v>3.26</v>
      </c>
      <c r="BM76">
        <v>1.62</v>
      </c>
      <c r="BN76">
        <v>0.48</v>
      </c>
      <c r="BO76">
        <v>15.39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77.929999999999978</v>
      </c>
    </row>
    <row r="77" spans="1:75">
      <c r="A77" t="s">
        <v>119</v>
      </c>
      <c r="B77">
        <v>0</v>
      </c>
      <c r="C77">
        <v>34.65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56.444000000000003</v>
      </c>
      <c r="J77">
        <v>15.343999999999999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17.13</v>
      </c>
      <c r="R77">
        <v>42.392195999999998</v>
      </c>
      <c r="S77">
        <v>26.390910000000002</v>
      </c>
      <c r="T77">
        <v>0</v>
      </c>
      <c r="U77">
        <v>344.25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15.272399999999999</v>
      </c>
      <c r="AH77">
        <v>93.563599999999994</v>
      </c>
      <c r="AI77">
        <v>0</v>
      </c>
      <c r="AJ77">
        <v>0</v>
      </c>
      <c r="AK77">
        <v>51.394500000000001</v>
      </c>
      <c r="AL77">
        <v>79.364599999999996</v>
      </c>
      <c r="AM77">
        <v>5.2786799999999996</v>
      </c>
      <c r="AN77">
        <v>0.68867999999999996</v>
      </c>
      <c r="AO77">
        <v>27.047999999999998</v>
      </c>
      <c r="AP77">
        <v>6.6612</v>
      </c>
      <c r="AQ77">
        <v>23.247</v>
      </c>
      <c r="AR77">
        <v>38.64</v>
      </c>
      <c r="AS77">
        <v>25.558800000000002</v>
      </c>
      <c r="AT77">
        <v>14.9968</v>
      </c>
      <c r="AU77">
        <v>0</v>
      </c>
      <c r="AV77">
        <v>0</v>
      </c>
      <c r="AW77">
        <v>0</v>
      </c>
      <c r="AX77">
        <v>8.2200000000000006</v>
      </c>
      <c r="AY77">
        <v>0</v>
      </c>
      <c r="AZ77">
        <f t="shared" si="3"/>
        <v>77.929999999999978</v>
      </c>
      <c r="BA77">
        <f t="shared" si="4"/>
        <v>3258.182487999999</v>
      </c>
      <c r="BD77">
        <v>25.2</v>
      </c>
      <c r="BE77">
        <v>3.73</v>
      </c>
      <c r="BF77">
        <v>0</v>
      </c>
      <c r="BG77">
        <v>3.88</v>
      </c>
      <c r="BH77">
        <v>5.82</v>
      </c>
      <c r="BI77">
        <v>7.03</v>
      </c>
      <c r="BJ77">
        <v>1.6</v>
      </c>
      <c r="BK77">
        <v>2.97</v>
      </c>
      <c r="BL77">
        <v>3.26</v>
      </c>
      <c r="BM77">
        <v>1.62</v>
      </c>
      <c r="BN77">
        <v>0.48</v>
      </c>
      <c r="BO77">
        <v>15.39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77.929999999999978</v>
      </c>
    </row>
    <row r="78" spans="1:75">
      <c r="A78" t="s">
        <v>120</v>
      </c>
      <c r="B78">
        <v>0</v>
      </c>
      <c r="C78">
        <v>34.65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56.444000000000003</v>
      </c>
      <c r="J78">
        <v>15.343999999999999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17.13</v>
      </c>
      <c r="R78">
        <v>42.392195999999998</v>
      </c>
      <c r="S78">
        <v>26.390910000000002</v>
      </c>
      <c r="T78">
        <v>0</v>
      </c>
      <c r="U78">
        <v>344.25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15.272399999999999</v>
      </c>
      <c r="AH78">
        <v>113.64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5.2786799999999996</v>
      </c>
      <c r="AN78">
        <v>0.68867999999999996</v>
      </c>
      <c r="AO78">
        <v>27.047999999999998</v>
      </c>
      <c r="AP78">
        <v>6.6612</v>
      </c>
      <c r="AQ78">
        <v>23.247</v>
      </c>
      <c r="AR78">
        <v>38.64</v>
      </c>
      <c r="AS78">
        <v>25.558800000000002</v>
      </c>
      <c r="AT78">
        <v>14.9968</v>
      </c>
      <c r="AU78">
        <v>0</v>
      </c>
      <c r="AV78">
        <v>0</v>
      </c>
      <c r="AW78">
        <v>0</v>
      </c>
      <c r="AX78">
        <v>8.2200000000000006</v>
      </c>
      <c r="AY78">
        <v>0</v>
      </c>
      <c r="AZ78">
        <f t="shared" si="3"/>
        <v>77.929999999999978</v>
      </c>
      <c r="BA78">
        <f t="shared" si="4"/>
        <v>3289.678887999999</v>
      </c>
      <c r="BD78">
        <v>25.2</v>
      </c>
      <c r="BE78">
        <v>3.73</v>
      </c>
      <c r="BF78">
        <v>0</v>
      </c>
      <c r="BG78">
        <v>3.88</v>
      </c>
      <c r="BH78">
        <v>5.82</v>
      </c>
      <c r="BI78">
        <v>7.03</v>
      </c>
      <c r="BJ78">
        <v>1.6</v>
      </c>
      <c r="BK78">
        <v>2.97</v>
      </c>
      <c r="BL78">
        <v>3.26</v>
      </c>
      <c r="BM78">
        <v>1.62</v>
      </c>
      <c r="BN78">
        <v>0.48</v>
      </c>
      <c r="BO78">
        <v>15.39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77.929999999999978</v>
      </c>
    </row>
    <row r="79" spans="1:75">
      <c r="A79" t="s">
        <v>121</v>
      </c>
      <c r="B79">
        <v>0</v>
      </c>
      <c r="C79">
        <v>34.65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56.444000000000003</v>
      </c>
      <c r="J79">
        <v>15.343999999999999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17.13</v>
      </c>
      <c r="R79">
        <v>42.392195999999998</v>
      </c>
      <c r="S79">
        <v>26.390910000000002</v>
      </c>
      <c r="T79">
        <v>0</v>
      </c>
      <c r="U79">
        <v>344.25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39.456800000000001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15.272399999999999</v>
      </c>
      <c r="AH79">
        <v>123.11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27.047999999999998</v>
      </c>
      <c r="AP79">
        <v>6.4050000000000002</v>
      </c>
      <c r="AQ79">
        <v>23.247</v>
      </c>
      <c r="AR79">
        <v>41.4</v>
      </c>
      <c r="AS79">
        <v>25.558800000000002</v>
      </c>
      <c r="AT79">
        <v>14.007999999999999</v>
      </c>
      <c r="AU79">
        <v>0</v>
      </c>
      <c r="AV79">
        <v>0</v>
      </c>
      <c r="AW79">
        <v>0</v>
      </c>
      <c r="AX79">
        <v>8.2200000000000006</v>
      </c>
      <c r="AY79">
        <v>0</v>
      </c>
      <c r="AZ79">
        <f t="shared" si="3"/>
        <v>78.009999999999991</v>
      </c>
      <c r="BA79">
        <f t="shared" si="4"/>
        <v>3330.5035679999992</v>
      </c>
      <c r="BD79">
        <v>25.2</v>
      </c>
      <c r="BE79">
        <v>3.73</v>
      </c>
      <c r="BF79">
        <v>0</v>
      </c>
      <c r="BG79">
        <v>3.88</v>
      </c>
      <c r="BH79">
        <v>5.82</v>
      </c>
      <c r="BI79">
        <v>7.03</v>
      </c>
      <c r="BJ79">
        <v>1.6</v>
      </c>
      <c r="BK79">
        <v>3.05</v>
      </c>
      <c r="BL79">
        <v>3.26</v>
      </c>
      <c r="BM79">
        <v>1.62</v>
      </c>
      <c r="BN79">
        <v>0.48</v>
      </c>
      <c r="BO79">
        <v>15.39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78.009999999999991</v>
      </c>
    </row>
    <row r="80" spans="1:75">
      <c r="A80" t="s">
        <v>122</v>
      </c>
      <c r="B80">
        <v>0</v>
      </c>
      <c r="C80">
        <v>34.65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56.444000000000003</v>
      </c>
      <c r="J80">
        <v>15.343999999999999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17.13</v>
      </c>
      <c r="R80">
        <v>42.392195999999998</v>
      </c>
      <c r="S80">
        <v>26.390910000000002</v>
      </c>
      <c r="T80">
        <v>0</v>
      </c>
      <c r="U80">
        <v>344.25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39.456800000000001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15.272399999999999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27.047999999999998</v>
      </c>
      <c r="AP80">
        <v>6.4050000000000002</v>
      </c>
      <c r="AQ80">
        <v>23.247</v>
      </c>
      <c r="AR80">
        <v>41.4</v>
      </c>
      <c r="AS80">
        <v>25.558800000000002</v>
      </c>
      <c r="AT80">
        <v>12.772</v>
      </c>
      <c r="AU80">
        <v>0</v>
      </c>
      <c r="AV80">
        <v>0</v>
      </c>
      <c r="AW80">
        <v>0</v>
      </c>
      <c r="AX80">
        <v>8.2200000000000006</v>
      </c>
      <c r="AY80">
        <v>0</v>
      </c>
      <c r="AZ80">
        <f t="shared" si="3"/>
        <v>78.009999999999991</v>
      </c>
      <c r="BA80">
        <f t="shared" si="4"/>
        <v>3388.5119679999998</v>
      </c>
      <c r="BD80">
        <v>25.2</v>
      </c>
      <c r="BE80">
        <v>3.73</v>
      </c>
      <c r="BF80">
        <v>0</v>
      </c>
      <c r="BG80">
        <v>3.88</v>
      </c>
      <c r="BH80">
        <v>5.82</v>
      </c>
      <c r="BI80">
        <v>7.03</v>
      </c>
      <c r="BJ80">
        <v>1.6</v>
      </c>
      <c r="BK80">
        <v>3.05</v>
      </c>
      <c r="BL80">
        <v>3.26</v>
      </c>
      <c r="BM80">
        <v>1.62</v>
      </c>
      <c r="BN80">
        <v>0.48</v>
      </c>
      <c r="BO80">
        <v>15.39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78.009999999999991</v>
      </c>
    </row>
    <row r="81" spans="1:75">
      <c r="A81" t="s">
        <v>123</v>
      </c>
      <c r="B81">
        <v>0</v>
      </c>
      <c r="C81">
        <v>34.65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56.444000000000003</v>
      </c>
      <c r="J81">
        <v>15.343999999999999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17.13</v>
      </c>
      <c r="R81">
        <v>42.392195999999998</v>
      </c>
      <c r="S81">
        <v>26.390910000000002</v>
      </c>
      <c r="T81">
        <v>0</v>
      </c>
      <c r="U81">
        <v>344.25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39.456800000000001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15.272399999999999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27.047999999999998</v>
      </c>
      <c r="AP81">
        <v>11.2728</v>
      </c>
      <c r="AQ81">
        <v>23.247</v>
      </c>
      <c r="AR81">
        <v>41.4</v>
      </c>
      <c r="AS81">
        <v>26.904</v>
      </c>
      <c r="AT81">
        <v>11.536</v>
      </c>
      <c r="AU81">
        <v>0</v>
      </c>
      <c r="AV81">
        <v>0</v>
      </c>
      <c r="AW81">
        <v>0</v>
      </c>
      <c r="AX81">
        <v>8.2200000000000006</v>
      </c>
      <c r="AY81">
        <v>0</v>
      </c>
      <c r="AZ81">
        <f t="shared" si="3"/>
        <v>78.009999999999991</v>
      </c>
      <c r="BA81">
        <f t="shared" si="4"/>
        <v>3393.4889679999997</v>
      </c>
      <c r="BD81">
        <v>25.2</v>
      </c>
      <c r="BE81">
        <v>3.73</v>
      </c>
      <c r="BF81">
        <v>0</v>
      </c>
      <c r="BG81">
        <v>3.88</v>
      </c>
      <c r="BH81">
        <v>5.82</v>
      </c>
      <c r="BI81">
        <v>7.03</v>
      </c>
      <c r="BJ81">
        <v>1.6</v>
      </c>
      <c r="BK81">
        <v>3.05</v>
      </c>
      <c r="BL81">
        <v>3.26</v>
      </c>
      <c r="BM81">
        <v>1.62</v>
      </c>
      <c r="BN81">
        <v>0.48</v>
      </c>
      <c r="BO81">
        <v>15.39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78.009999999999991</v>
      </c>
    </row>
    <row r="82" spans="1:75">
      <c r="A82" t="s">
        <v>124</v>
      </c>
      <c r="B82">
        <v>0</v>
      </c>
      <c r="C82">
        <v>34.65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56.444000000000003</v>
      </c>
      <c r="J82">
        <v>15.343999999999999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17.13</v>
      </c>
      <c r="R82">
        <v>42.392195999999998</v>
      </c>
      <c r="S82">
        <v>26.390910000000002</v>
      </c>
      <c r="T82">
        <v>0</v>
      </c>
      <c r="U82">
        <v>344.25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39.456800000000001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15.272399999999999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5.2786799999999996</v>
      </c>
      <c r="AN82">
        <v>0.68867999999999996</v>
      </c>
      <c r="AO82">
        <v>27.047999999999998</v>
      </c>
      <c r="AP82">
        <v>5.1239999999999997</v>
      </c>
      <c r="AQ82">
        <v>23.247</v>
      </c>
      <c r="AR82">
        <v>41.4</v>
      </c>
      <c r="AS82">
        <v>26.904</v>
      </c>
      <c r="AT82">
        <v>10.876799999999999</v>
      </c>
      <c r="AU82">
        <v>0</v>
      </c>
      <c r="AV82">
        <v>0</v>
      </c>
      <c r="AW82">
        <v>0</v>
      </c>
      <c r="AX82">
        <v>8.2200000000000006</v>
      </c>
      <c r="AY82">
        <v>0</v>
      </c>
      <c r="AZ82">
        <f t="shared" si="3"/>
        <v>78.009999999999991</v>
      </c>
      <c r="BA82">
        <f t="shared" si="4"/>
        <v>3386.6809679999997</v>
      </c>
      <c r="BD82">
        <v>25.2</v>
      </c>
      <c r="BE82">
        <v>3.73</v>
      </c>
      <c r="BF82">
        <v>0</v>
      </c>
      <c r="BG82">
        <v>3.88</v>
      </c>
      <c r="BH82">
        <v>5.82</v>
      </c>
      <c r="BI82">
        <v>7.03</v>
      </c>
      <c r="BJ82">
        <v>1.6</v>
      </c>
      <c r="BK82">
        <v>3.05</v>
      </c>
      <c r="BL82">
        <v>3.26</v>
      </c>
      <c r="BM82">
        <v>1.62</v>
      </c>
      <c r="BN82">
        <v>0.48</v>
      </c>
      <c r="BO82">
        <v>15.39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78.009999999999991</v>
      </c>
    </row>
    <row r="83" spans="1:75">
      <c r="A83" t="s">
        <v>125</v>
      </c>
      <c r="B83">
        <v>0</v>
      </c>
      <c r="C83">
        <v>34.65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56.444000000000003</v>
      </c>
      <c r="J83">
        <v>15.343999999999999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20.498899999999999</v>
      </c>
      <c r="R83">
        <v>42.392195999999998</v>
      </c>
      <c r="S83">
        <v>26.390910000000002</v>
      </c>
      <c r="T83">
        <v>0</v>
      </c>
      <c r="U83">
        <v>344.25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15.272399999999999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5.2786799999999996</v>
      </c>
      <c r="AN83">
        <v>0.68867999999999996</v>
      </c>
      <c r="AO83">
        <v>27.047999999999998</v>
      </c>
      <c r="AP83">
        <v>5.1239999999999997</v>
      </c>
      <c r="AQ83">
        <v>23.247</v>
      </c>
      <c r="AR83">
        <v>38.64</v>
      </c>
      <c r="AS83">
        <v>26.904</v>
      </c>
      <c r="AT83">
        <v>10.876799999999999</v>
      </c>
      <c r="AU83">
        <v>0</v>
      </c>
      <c r="AV83">
        <v>0</v>
      </c>
      <c r="AW83">
        <v>0</v>
      </c>
      <c r="AX83">
        <v>8.2200000000000006</v>
      </c>
      <c r="AY83">
        <v>0</v>
      </c>
      <c r="AZ83">
        <f t="shared" si="3"/>
        <v>78.009999999999991</v>
      </c>
      <c r="BA83">
        <f t="shared" si="4"/>
        <v>3387.3431879999989</v>
      </c>
      <c r="BD83">
        <v>25.2</v>
      </c>
      <c r="BE83">
        <v>3.73</v>
      </c>
      <c r="BF83">
        <v>0</v>
      </c>
      <c r="BG83">
        <v>3.88</v>
      </c>
      <c r="BH83">
        <v>5.82</v>
      </c>
      <c r="BI83">
        <v>7.03</v>
      </c>
      <c r="BJ83">
        <v>1.6</v>
      </c>
      <c r="BK83">
        <v>3.05</v>
      </c>
      <c r="BL83">
        <v>3.26</v>
      </c>
      <c r="BM83">
        <v>1.62</v>
      </c>
      <c r="BN83">
        <v>0.48</v>
      </c>
      <c r="BO83">
        <v>15.39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78.009999999999991</v>
      </c>
    </row>
    <row r="84" spans="1:75">
      <c r="A84" t="s">
        <v>126</v>
      </c>
      <c r="B84">
        <v>0</v>
      </c>
      <c r="C84">
        <v>34.65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56.444000000000003</v>
      </c>
      <c r="J84">
        <v>15.343999999999999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344.25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15.272399999999999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5.2786799999999996</v>
      </c>
      <c r="AN84">
        <v>0.68867999999999996</v>
      </c>
      <c r="AO84">
        <v>27.047999999999998</v>
      </c>
      <c r="AP84">
        <v>5.1239999999999997</v>
      </c>
      <c r="AQ84">
        <v>23.247</v>
      </c>
      <c r="AR84">
        <v>38.64</v>
      </c>
      <c r="AS84">
        <v>26.904</v>
      </c>
      <c r="AT84">
        <v>10.876799999999999</v>
      </c>
      <c r="AU84">
        <v>0</v>
      </c>
      <c r="AV84">
        <v>0</v>
      </c>
      <c r="AW84">
        <v>0</v>
      </c>
      <c r="AX84">
        <v>8.2200000000000006</v>
      </c>
      <c r="AY84">
        <v>0</v>
      </c>
      <c r="AZ84">
        <f t="shared" si="3"/>
        <v>78.009999999999991</v>
      </c>
      <c r="BA84">
        <f t="shared" si="4"/>
        <v>3388.6679079999985</v>
      </c>
      <c r="BD84">
        <v>25.2</v>
      </c>
      <c r="BE84">
        <v>3.73</v>
      </c>
      <c r="BF84">
        <v>0</v>
      </c>
      <c r="BG84">
        <v>3.88</v>
      </c>
      <c r="BH84">
        <v>5.82</v>
      </c>
      <c r="BI84">
        <v>7.03</v>
      </c>
      <c r="BJ84">
        <v>1.6</v>
      </c>
      <c r="BK84">
        <v>3.05</v>
      </c>
      <c r="BL84">
        <v>3.26</v>
      </c>
      <c r="BM84">
        <v>1.62</v>
      </c>
      <c r="BN84">
        <v>0.48</v>
      </c>
      <c r="BO84">
        <v>15.39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78.009999999999991</v>
      </c>
    </row>
    <row r="85" spans="1:75">
      <c r="A85" t="s">
        <v>127</v>
      </c>
      <c r="B85">
        <v>0</v>
      </c>
      <c r="C85">
        <v>34.65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56.444000000000003</v>
      </c>
      <c r="J85">
        <v>15.343999999999999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344.25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15.272399999999999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2.6659999999999999</v>
      </c>
      <c r="AN85">
        <v>0.68867999999999996</v>
      </c>
      <c r="AO85">
        <v>27.047999999999998</v>
      </c>
      <c r="AP85">
        <v>11.2728</v>
      </c>
      <c r="AQ85">
        <v>23.247</v>
      </c>
      <c r="AR85">
        <v>39.744</v>
      </c>
      <c r="AS85">
        <v>26.904</v>
      </c>
      <c r="AT85">
        <v>10.876799999999999</v>
      </c>
      <c r="AU85">
        <v>0</v>
      </c>
      <c r="AV85">
        <v>0</v>
      </c>
      <c r="AW85">
        <v>0</v>
      </c>
      <c r="AX85">
        <v>8.2200000000000006</v>
      </c>
      <c r="AY85">
        <v>0</v>
      </c>
      <c r="AZ85">
        <f t="shared" si="3"/>
        <v>78.009999999999991</v>
      </c>
      <c r="BA85">
        <f t="shared" si="4"/>
        <v>3391.4694079999999</v>
      </c>
      <c r="BD85">
        <v>25.2</v>
      </c>
      <c r="BE85">
        <v>3.73</v>
      </c>
      <c r="BF85">
        <v>0</v>
      </c>
      <c r="BG85">
        <v>3.88</v>
      </c>
      <c r="BH85">
        <v>5.82</v>
      </c>
      <c r="BI85">
        <v>7.03</v>
      </c>
      <c r="BJ85">
        <v>1.6</v>
      </c>
      <c r="BK85">
        <v>3.05</v>
      </c>
      <c r="BL85">
        <v>3.26</v>
      </c>
      <c r="BM85">
        <v>1.62</v>
      </c>
      <c r="BN85">
        <v>0.48</v>
      </c>
      <c r="BO85">
        <v>15.39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78.009999999999991</v>
      </c>
    </row>
    <row r="86" spans="1:75">
      <c r="A86" t="s">
        <v>128</v>
      </c>
      <c r="B86">
        <v>0</v>
      </c>
      <c r="C86">
        <v>34.65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56.444000000000003</v>
      </c>
      <c r="J86">
        <v>15.343999999999999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17.13</v>
      </c>
      <c r="R86">
        <v>42.392195999999998</v>
      </c>
      <c r="S86">
        <v>26.390910000000002</v>
      </c>
      <c r="T86">
        <v>0</v>
      </c>
      <c r="U86">
        <v>344.25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15.272399999999999</v>
      </c>
      <c r="AH86">
        <v>125.5722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0</v>
      </c>
      <c r="AN86">
        <v>0.68867999999999996</v>
      </c>
      <c r="AO86">
        <v>27.047999999999998</v>
      </c>
      <c r="AP86">
        <v>11.2728</v>
      </c>
      <c r="AQ86">
        <v>23.247</v>
      </c>
      <c r="AR86">
        <v>39.744</v>
      </c>
      <c r="AS86">
        <v>26.904</v>
      </c>
      <c r="AT86">
        <v>10.876799999999999</v>
      </c>
      <c r="AU86">
        <v>0</v>
      </c>
      <c r="AV86">
        <v>0</v>
      </c>
      <c r="AW86">
        <v>0</v>
      </c>
      <c r="AX86">
        <v>8.2200000000000006</v>
      </c>
      <c r="AY86">
        <v>0</v>
      </c>
      <c r="AZ86">
        <f t="shared" si="3"/>
        <v>78.009999999999991</v>
      </c>
      <c r="BA86">
        <f t="shared" si="4"/>
        <v>3329.1662079999996</v>
      </c>
      <c r="BD86">
        <v>25.2</v>
      </c>
      <c r="BE86">
        <v>3.73</v>
      </c>
      <c r="BF86">
        <v>0</v>
      </c>
      <c r="BG86">
        <v>3.88</v>
      </c>
      <c r="BH86">
        <v>5.82</v>
      </c>
      <c r="BI86">
        <v>7.03</v>
      </c>
      <c r="BJ86">
        <v>1.6</v>
      </c>
      <c r="BK86">
        <v>3.05</v>
      </c>
      <c r="BL86">
        <v>3.26</v>
      </c>
      <c r="BM86">
        <v>1.62</v>
      </c>
      <c r="BN86">
        <v>0.48</v>
      </c>
      <c r="BO86">
        <v>15.39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78.009999999999991</v>
      </c>
    </row>
    <row r="87" spans="1:75">
      <c r="A87" t="s">
        <v>129</v>
      </c>
      <c r="B87">
        <v>0</v>
      </c>
      <c r="C87">
        <v>34.65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56.444000000000003</v>
      </c>
      <c r="J87">
        <v>15.343999999999999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17.13</v>
      </c>
      <c r="R87">
        <v>42.392195999999998</v>
      </c>
      <c r="S87">
        <v>26.390910000000002</v>
      </c>
      <c r="T87">
        <v>0</v>
      </c>
      <c r="U87">
        <v>344.25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26.260100000000001</v>
      </c>
      <c r="AC87">
        <v>19.35568</v>
      </c>
      <c r="AD87">
        <v>9.1149000000000004</v>
      </c>
      <c r="AE87">
        <v>49.436556000000003</v>
      </c>
      <c r="AF87">
        <v>17.748000000000001</v>
      </c>
      <c r="AG87">
        <v>15.272399999999999</v>
      </c>
      <c r="AH87">
        <v>113.64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0</v>
      </c>
      <c r="AN87">
        <v>0.68867999999999996</v>
      </c>
      <c r="AO87">
        <v>27.047999999999998</v>
      </c>
      <c r="AP87">
        <v>5.1239999999999997</v>
      </c>
      <c r="AQ87">
        <v>23.247</v>
      </c>
      <c r="AR87">
        <v>39.744</v>
      </c>
      <c r="AS87">
        <v>25.558800000000002</v>
      </c>
      <c r="AT87">
        <v>10.876799999999999</v>
      </c>
      <c r="AU87">
        <v>0</v>
      </c>
      <c r="AV87">
        <v>0</v>
      </c>
      <c r="AW87">
        <v>0</v>
      </c>
      <c r="AX87">
        <v>8.2200000000000006</v>
      </c>
      <c r="AY87">
        <v>0</v>
      </c>
      <c r="AZ87">
        <f t="shared" si="3"/>
        <v>78.009999999999991</v>
      </c>
      <c r="BA87">
        <f t="shared" si="4"/>
        <v>3235.4862599999997</v>
      </c>
      <c r="BD87">
        <v>25.2</v>
      </c>
      <c r="BE87">
        <v>3.73</v>
      </c>
      <c r="BF87">
        <v>0</v>
      </c>
      <c r="BG87">
        <v>3.88</v>
      </c>
      <c r="BH87">
        <v>5.82</v>
      </c>
      <c r="BI87">
        <v>7.03</v>
      </c>
      <c r="BJ87">
        <v>1.6</v>
      </c>
      <c r="BK87">
        <v>3.05</v>
      </c>
      <c r="BL87">
        <v>3.26</v>
      </c>
      <c r="BM87">
        <v>1.62</v>
      </c>
      <c r="BN87">
        <v>0.48</v>
      </c>
      <c r="BO87">
        <v>15.39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78.009999999999991</v>
      </c>
    </row>
    <row r="88" spans="1:75">
      <c r="A88" t="s">
        <v>130</v>
      </c>
      <c r="B88">
        <v>0</v>
      </c>
      <c r="C88">
        <v>34.65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56.444000000000003</v>
      </c>
      <c r="J88">
        <v>15.343999999999999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17.13</v>
      </c>
      <c r="R88">
        <v>42.392195999999998</v>
      </c>
      <c r="S88">
        <v>26.390910000000002</v>
      </c>
      <c r="T88">
        <v>0</v>
      </c>
      <c r="U88">
        <v>344.25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26.260100000000001</v>
      </c>
      <c r="AC88">
        <v>19.35568</v>
      </c>
      <c r="AD88">
        <v>9.1149000000000004</v>
      </c>
      <c r="AE88">
        <v>49.436556000000003</v>
      </c>
      <c r="AF88">
        <v>17.748000000000001</v>
      </c>
      <c r="AG88">
        <v>15.272399999999999</v>
      </c>
      <c r="AH88">
        <v>113.64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0</v>
      </c>
      <c r="AN88">
        <v>0.68867999999999996</v>
      </c>
      <c r="AO88">
        <v>27.047999999999998</v>
      </c>
      <c r="AP88">
        <v>5.1239999999999997</v>
      </c>
      <c r="AQ88">
        <v>23.247</v>
      </c>
      <c r="AR88">
        <v>39.744</v>
      </c>
      <c r="AS88">
        <v>25.558800000000002</v>
      </c>
      <c r="AT88">
        <v>10.876799999999999</v>
      </c>
      <c r="AU88">
        <v>0</v>
      </c>
      <c r="AV88">
        <v>0</v>
      </c>
      <c r="AW88">
        <v>0</v>
      </c>
      <c r="AX88">
        <v>8.2200000000000006</v>
      </c>
      <c r="AY88">
        <v>0</v>
      </c>
      <c r="AZ88">
        <f t="shared" si="3"/>
        <v>78.009999999999991</v>
      </c>
      <c r="BA88">
        <f t="shared" si="4"/>
        <v>3235.4862599999997</v>
      </c>
      <c r="BD88">
        <v>25.2</v>
      </c>
      <c r="BE88">
        <v>3.73</v>
      </c>
      <c r="BF88">
        <v>0</v>
      </c>
      <c r="BG88">
        <v>3.88</v>
      </c>
      <c r="BH88">
        <v>5.82</v>
      </c>
      <c r="BI88">
        <v>7.03</v>
      </c>
      <c r="BJ88">
        <v>1.6</v>
      </c>
      <c r="BK88">
        <v>3.05</v>
      </c>
      <c r="BL88">
        <v>3.26</v>
      </c>
      <c r="BM88">
        <v>1.62</v>
      </c>
      <c r="BN88">
        <v>0.48</v>
      </c>
      <c r="BO88">
        <v>15.39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78.009999999999991</v>
      </c>
    </row>
    <row r="89" spans="1:75">
      <c r="A89" t="s">
        <v>131</v>
      </c>
      <c r="B89">
        <v>0</v>
      </c>
      <c r="C89">
        <v>36.75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56.444000000000003</v>
      </c>
      <c r="J89">
        <v>15.343999999999999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17.13</v>
      </c>
      <c r="R89">
        <v>42.392195999999998</v>
      </c>
      <c r="S89">
        <v>26.390910000000002</v>
      </c>
      <c r="T89">
        <v>0</v>
      </c>
      <c r="U89">
        <v>344.25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26.260100000000001</v>
      </c>
      <c r="AC89">
        <v>19.35568</v>
      </c>
      <c r="AD89">
        <v>9.1149000000000004</v>
      </c>
      <c r="AE89">
        <v>49.436556000000003</v>
      </c>
      <c r="AF89">
        <v>17.748000000000001</v>
      </c>
      <c r="AG89">
        <v>15.272399999999999</v>
      </c>
      <c r="AH89">
        <v>113.64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0</v>
      </c>
      <c r="AN89">
        <v>0.68867999999999996</v>
      </c>
      <c r="AO89">
        <v>30.135000000000002</v>
      </c>
      <c r="AP89">
        <v>5.1239999999999997</v>
      </c>
      <c r="AQ89">
        <v>23.247</v>
      </c>
      <c r="AR89">
        <v>39.744</v>
      </c>
      <c r="AS89">
        <v>28.249199999999998</v>
      </c>
      <c r="AT89">
        <v>10.876799999999999</v>
      </c>
      <c r="AU89">
        <v>0</v>
      </c>
      <c r="AV89">
        <v>0</v>
      </c>
      <c r="AW89">
        <v>0</v>
      </c>
      <c r="AX89">
        <v>8.2200000000000006</v>
      </c>
      <c r="AY89">
        <v>0</v>
      </c>
      <c r="AZ89">
        <f t="shared" si="3"/>
        <v>78.009999999999991</v>
      </c>
      <c r="BA89">
        <f t="shared" si="4"/>
        <v>3243.36366</v>
      </c>
      <c r="BD89">
        <v>25.2</v>
      </c>
      <c r="BE89">
        <v>3.73</v>
      </c>
      <c r="BF89">
        <v>0</v>
      </c>
      <c r="BG89">
        <v>3.88</v>
      </c>
      <c r="BH89">
        <v>5.82</v>
      </c>
      <c r="BI89">
        <v>7.03</v>
      </c>
      <c r="BJ89">
        <v>1.6</v>
      </c>
      <c r="BK89">
        <v>3.05</v>
      </c>
      <c r="BL89">
        <v>3.26</v>
      </c>
      <c r="BM89">
        <v>1.62</v>
      </c>
      <c r="BN89">
        <v>0.48</v>
      </c>
      <c r="BO89">
        <v>15.39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78.009999999999991</v>
      </c>
    </row>
    <row r="90" spans="1:75">
      <c r="A90" t="s">
        <v>132</v>
      </c>
      <c r="B90">
        <v>0</v>
      </c>
      <c r="C90">
        <v>36.75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56.444000000000003</v>
      </c>
      <c r="J90">
        <v>15.343999999999999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17.13</v>
      </c>
      <c r="R90">
        <v>42.392195999999998</v>
      </c>
      <c r="S90">
        <v>26.390910000000002</v>
      </c>
      <c r="T90">
        <v>0</v>
      </c>
      <c r="U90">
        <v>344.25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26.260100000000001</v>
      </c>
      <c r="AC90">
        <v>19.35568</v>
      </c>
      <c r="AD90">
        <v>9.1149000000000004</v>
      </c>
      <c r="AE90">
        <v>49.436556000000003</v>
      </c>
      <c r="AF90">
        <v>17.748000000000001</v>
      </c>
      <c r="AG90">
        <v>15.272399999999999</v>
      </c>
      <c r="AH90">
        <v>113.64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0</v>
      </c>
      <c r="AN90">
        <v>0.68867999999999996</v>
      </c>
      <c r="AO90">
        <v>30.135000000000002</v>
      </c>
      <c r="AP90">
        <v>5.1239999999999997</v>
      </c>
      <c r="AQ90">
        <v>23.247</v>
      </c>
      <c r="AR90">
        <v>39.744</v>
      </c>
      <c r="AS90">
        <v>28.249199999999998</v>
      </c>
      <c r="AT90">
        <v>10.876799999999999</v>
      </c>
      <c r="AU90">
        <v>0</v>
      </c>
      <c r="AV90">
        <v>0</v>
      </c>
      <c r="AW90">
        <v>0</v>
      </c>
      <c r="AX90">
        <v>8.2200000000000006</v>
      </c>
      <c r="AY90">
        <v>0</v>
      </c>
      <c r="AZ90">
        <f t="shared" si="3"/>
        <v>78.009999999999991</v>
      </c>
      <c r="BA90">
        <f t="shared" si="4"/>
        <v>3243.36366</v>
      </c>
      <c r="BD90">
        <v>25.2</v>
      </c>
      <c r="BE90">
        <v>3.73</v>
      </c>
      <c r="BF90">
        <v>0</v>
      </c>
      <c r="BG90">
        <v>3.88</v>
      </c>
      <c r="BH90">
        <v>5.82</v>
      </c>
      <c r="BI90">
        <v>7.03</v>
      </c>
      <c r="BJ90">
        <v>1.6</v>
      </c>
      <c r="BK90">
        <v>3.05</v>
      </c>
      <c r="BL90">
        <v>3.26</v>
      </c>
      <c r="BM90">
        <v>1.62</v>
      </c>
      <c r="BN90">
        <v>0.48</v>
      </c>
      <c r="BO90">
        <v>15.39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78.009999999999991</v>
      </c>
    </row>
    <row r="91" spans="1:75">
      <c r="A91" t="s">
        <v>133</v>
      </c>
      <c r="B91">
        <v>0</v>
      </c>
      <c r="C91">
        <v>36.75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56.444000000000003</v>
      </c>
      <c r="J91">
        <v>15.343999999999999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17.13</v>
      </c>
      <c r="R91">
        <v>42.392195999999998</v>
      </c>
      <c r="S91">
        <v>26.390910000000002</v>
      </c>
      <c r="T91">
        <v>0</v>
      </c>
      <c r="U91">
        <v>344.25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15.272399999999999</v>
      </c>
      <c r="AH91">
        <v>132.58000000000001</v>
      </c>
      <c r="AI91">
        <v>14.6395</v>
      </c>
      <c r="AJ91">
        <v>0</v>
      </c>
      <c r="AK91">
        <v>51.394500000000001</v>
      </c>
      <c r="AL91">
        <v>79.364599999999996</v>
      </c>
      <c r="AM91">
        <v>0</v>
      </c>
      <c r="AN91">
        <v>0.68867999999999996</v>
      </c>
      <c r="AO91">
        <v>30.135000000000002</v>
      </c>
      <c r="AP91">
        <v>5.1239999999999997</v>
      </c>
      <c r="AQ91">
        <v>23.247</v>
      </c>
      <c r="AR91">
        <v>39.744</v>
      </c>
      <c r="AS91">
        <v>26.904</v>
      </c>
      <c r="AT91">
        <v>10.876799999999999</v>
      </c>
      <c r="AU91">
        <v>0</v>
      </c>
      <c r="AV91">
        <v>0</v>
      </c>
      <c r="AW91">
        <v>0</v>
      </c>
      <c r="AX91">
        <v>8.2200000000000006</v>
      </c>
      <c r="AY91">
        <v>0</v>
      </c>
      <c r="AZ91">
        <f t="shared" si="3"/>
        <v>77.88</v>
      </c>
      <c r="BA91">
        <f t="shared" si="4"/>
        <v>3342.0837080000001</v>
      </c>
      <c r="BD91">
        <v>24.08</v>
      </c>
      <c r="BE91">
        <v>3.81</v>
      </c>
      <c r="BF91">
        <v>0</v>
      </c>
      <c r="BG91">
        <v>3.99</v>
      </c>
      <c r="BH91">
        <v>5.81</v>
      </c>
      <c r="BI91">
        <v>7.17</v>
      </c>
      <c r="BJ91">
        <v>1.56</v>
      </c>
      <c r="BK91">
        <v>3.1</v>
      </c>
      <c r="BL91">
        <v>3.48</v>
      </c>
      <c r="BM91">
        <v>1.62</v>
      </c>
      <c r="BN91">
        <v>0.5</v>
      </c>
      <c r="BO91">
        <v>15.77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77.88</v>
      </c>
    </row>
    <row r="92" spans="1:75">
      <c r="A92" t="s">
        <v>134</v>
      </c>
      <c r="B92">
        <v>0</v>
      </c>
      <c r="C92">
        <v>36.75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56.444000000000003</v>
      </c>
      <c r="J92">
        <v>15.343999999999999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17.13</v>
      </c>
      <c r="R92">
        <v>42.392195999999998</v>
      </c>
      <c r="S92">
        <v>26.390910000000002</v>
      </c>
      <c r="T92">
        <v>0</v>
      </c>
      <c r="U92">
        <v>344.25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15.272399999999999</v>
      </c>
      <c r="AH92">
        <v>132.58000000000001</v>
      </c>
      <c r="AI92">
        <v>14.6395</v>
      </c>
      <c r="AJ92">
        <v>0</v>
      </c>
      <c r="AK92">
        <v>51.394500000000001</v>
      </c>
      <c r="AL92">
        <v>79.364599999999996</v>
      </c>
      <c r="AM92">
        <v>0</v>
      </c>
      <c r="AN92">
        <v>0.68867999999999996</v>
      </c>
      <c r="AO92">
        <v>30.135000000000002</v>
      </c>
      <c r="AP92">
        <v>5.1239999999999997</v>
      </c>
      <c r="AQ92">
        <v>23.247</v>
      </c>
      <c r="AR92">
        <v>39.744</v>
      </c>
      <c r="AS92">
        <v>26.904</v>
      </c>
      <c r="AT92">
        <v>10.876799999999999</v>
      </c>
      <c r="AU92">
        <v>0</v>
      </c>
      <c r="AV92">
        <v>0</v>
      </c>
      <c r="AW92">
        <v>0</v>
      </c>
      <c r="AX92">
        <v>8.2200000000000006</v>
      </c>
      <c r="AY92">
        <v>0</v>
      </c>
      <c r="AZ92">
        <f t="shared" si="3"/>
        <v>77.88</v>
      </c>
      <c r="BA92">
        <f t="shared" si="4"/>
        <v>3342.0837080000001</v>
      </c>
      <c r="BD92">
        <v>24.08</v>
      </c>
      <c r="BE92">
        <v>3.81</v>
      </c>
      <c r="BF92">
        <v>0</v>
      </c>
      <c r="BG92">
        <v>3.99</v>
      </c>
      <c r="BH92">
        <v>5.81</v>
      </c>
      <c r="BI92">
        <v>7.17</v>
      </c>
      <c r="BJ92">
        <v>1.56</v>
      </c>
      <c r="BK92">
        <v>3.1</v>
      </c>
      <c r="BL92">
        <v>3.48</v>
      </c>
      <c r="BM92">
        <v>1.62</v>
      </c>
      <c r="BN92">
        <v>0.5</v>
      </c>
      <c r="BO92">
        <v>15.77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77.88</v>
      </c>
    </row>
    <row r="93" spans="1:75">
      <c r="A93" t="s">
        <v>135</v>
      </c>
      <c r="B93">
        <v>0</v>
      </c>
      <c r="C93">
        <v>36.75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56.444000000000003</v>
      </c>
      <c r="J93">
        <v>15.343999999999999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17.13</v>
      </c>
      <c r="R93">
        <v>42.392195999999998</v>
      </c>
      <c r="S93">
        <v>26.390910000000002</v>
      </c>
      <c r="T93">
        <v>0</v>
      </c>
      <c r="U93">
        <v>344.25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15.272399999999999</v>
      </c>
      <c r="AH93">
        <v>132.58000000000001</v>
      </c>
      <c r="AI93">
        <v>14.6395</v>
      </c>
      <c r="AJ93">
        <v>0</v>
      </c>
      <c r="AK93">
        <v>51.394500000000001</v>
      </c>
      <c r="AL93">
        <v>79.364599999999996</v>
      </c>
      <c r="AM93">
        <v>0</v>
      </c>
      <c r="AN93">
        <v>0.68867999999999996</v>
      </c>
      <c r="AO93">
        <v>23.52</v>
      </c>
      <c r="AP93">
        <v>5.1239999999999997</v>
      </c>
      <c r="AQ93">
        <v>23.247</v>
      </c>
      <c r="AR93">
        <v>39.744</v>
      </c>
      <c r="AS93">
        <v>26.904</v>
      </c>
      <c r="AT93">
        <v>10.876799999999999</v>
      </c>
      <c r="AU93">
        <v>0</v>
      </c>
      <c r="AV93">
        <v>0</v>
      </c>
      <c r="AW93">
        <v>0</v>
      </c>
      <c r="AX93">
        <v>8.2200000000000006</v>
      </c>
      <c r="AY93">
        <v>0</v>
      </c>
      <c r="AZ93">
        <f t="shared" si="3"/>
        <v>77.88</v>
      </c>
      <c r="BA93">
        <f t="shared" si="4"/>
        <v>3335.4687079999999</v>
      </c>
      <c r="BD93">
        <v>24.08</v>
      </c>
      <c r="BE93">
        <v>3.81</v>
      </c>
      <c r="BF93">
        <v>0</v>
      </c>
      <c r="BG93">
        <v>3.99</v>
      </c>
      <c r="BH93">
        <v>5.81</v>
      </c>
      <c r="BI93">
        <v>7.17</v>
      </c>
      <c r="BJ93">
        <v>1.56</v>
      </c>
      <c r="BK93">
        <v>3.1</v>
      </c>
      <c r="BL93">
        <v>3.48</v>
      </c>
      <c r="BM93">
        <v>1.62</v>
      </c>
      <c r="BN93">
        <v>0.5</v>
      </c>
      <c r="BO93">
        <v>15.77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77.88</v>
      </c>
    </row>
    <row r="94" spans="1:75">
      <c r="A94" t="s">
        <v>136</v>
      </c>
      <c r="B94">
        <v>0</v>
      </c>
      <c r="C94">
        <v>36.75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56.444000000000003</v>
      </c>
      <c r="J94">
        <v>15.343999999999999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17.13</v>
      </c>
      <c r="R94">
        <v>42.392195999999998</v>
      </c>
      <c r="S94">
        <v>26.390910000000002</v>
      </c>
      <c r="T94">
        <v>0</v>
      </c>
      <c r="U94">
        <v>344.25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15.272399999999999</v>
      </c>
      <c r="AH94">
        <v>132.58000000000001</v>
      </c>
      <c r="AI94">
        <v>14.6395</v>
      </c>
      <c r="AJ94">
        <v>0</v>
      </c>
      <c r="AK94">
        <v>51.394500000000001</v>
      </c>
      <c r="AL94">
        <v>79.364599999999996</v>
      </c>
      <c r="AM94">
        <v>0</v>
      </c>
      <c r="AN94">
        <v>0.68867999999999996</v>
      </c>
      <c r="AO94">
        <v>23.52</v>
      </c>
      <c r="AP94">
        <v>5.1239999999999997</v>
      </c>
      <c r="AQ94">
        <v>23.247</v>
      </c>
      <c r="AR94">
        <v>39.744</v>
      </c>
      <c r="AS94">
        <v>26.904</v>
      </c>
      <c r="AT94">
        <v>10.876799999999999</v>
      </c>
      <c r="AU94">
        <v>0</v>
      </c>
      <c r="AV94">
        <v>0</v>
      </c>
      <c r="AW94">
        <v>0</v>
      </c>
      <c r="AX94">
        <v>8.2200000000000006</v>
      </c>
      <c r="AY94">
        <v>0</v>
      </c>
      <c r="AZ94">
        <f t="shared" si="3"/>
        <v>77.77</v>
      </c>
      <c r="BA94">
        <f t="shared" si="4"/>
        <v>3335.3587079999998</v>
      </c>
      <c r="BD94">
        <v>24.08</v>
      </c>
      <c r="BE94">
        <v>3.81</v>
      </c>
      <c r="BF94">
        <v>0</v>
      </c>
      <c r="BG94">
        <v>3.99</v>
      </c>
      <c r="BH94">
        <v>5.81</v>
      </c>
      <c r="BI94">
        <v>7.17</v>
      </c>
      <c r="BJ94">
        <v>1.56</v>
      </c>
      <c r="BK94">
        <v>3.06</v>
      </c>
      <c r="BL94">
        <v>3.41</v>
      </c>
      <c r="BM94">
        <v>1.62</v>
      </c>
      <c r="BN94">
        <v>0.5</v>
      </c>
      <c r="BO94">
        <v>15.77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77.77</v>
      </c>
    </row>
    <row r="95" spans="1:75">
      <c r="A95" t="s">
        <v>137</v>
      </c>
      <c r="B95">
        <v>0</v>
      </c>
      <c r="C95">
        <v>37.799999999999997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56.444000000000003</v>
      </c>
      <c r="J95">
        <v>15.343999999999999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17.13</v>
      </c>
      <c r="R95">
        <v>42.392195999999998</v>
      </c>
      <c r="S95">
        <v>26.390910000000002</v>
      </c>
      <c r="T95">
        <v>0</v>
      </c>
      <c r="U95">
        <v>344.25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27.3447</v>
      </c>
      <c r="AE95">
        <v>49.436556000000003</v>
      </c>
      <c r="AF95">
        <v>17.9452</v>
      </c>
      <c r="AG95">
        <v>15.272399999999999</v>
      </c>
      <c r="AH95">
        <v>104.17</v>
      </c>
      <c r="AI95">
        <v>14.6395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27.93</v>
      </c>
      <c r="AP95">
        <v>5.1239999999999997</v>
      </c>
      <c r="AQ95">
        <v>23.247</v>
      </c>
      <c r="AR95">
        <v>39.744</v>
      </c>
      <c r="AS95">
        <v>26.904</v>
      </c>
      <c r="AT95">
        <v>10.876799999999999</v>
      </c>
      <c r="AU95">
        <v>0</v>
      </c>
      <c r="AV95">
        <v>0</v>
      </c>
      <c r="AW95">
        <v>0</v>
      </c>
      <c r="AX95">
        <v>8.2200000000000006</v>
      </c>
      <c r="AY95">
        <v>0</v>
      </c>
      <c r="AZ95">
        <f t="shared" si="3"/>
        <v>77.77</v>
      </c>
      <c r="BA95">
        <f t="shared" si="4"/>
        <v>3264.92776</v>
      </c>
      <c r="BD95">
        <v>24.08</v>
      </c>
      <c r="BE95">
        <v>3.81</v>
      </c>
      <c r="BF95">
        <v>0</v>
      </c>
      <c r="BG95">
        <v>3.99</v>
      </c>
      <c r="BH95">
        <v>5.81</v>
      </c>
      <c r="BI95">
        <v>7.17</v>
      </c>
      <c r="BJ95">
        <v>1.56</v>
      </c>
      <c r="BK95">
        <v>3.06</v>
      </c>
      <c r="BL95">
        <v>3.41</v>
      </c>
      <c r="BM95">
        <v>1.62</v>
      </c>
      <c r="BN95">
        <v>0.5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77.77</v>
      </c>
    </row>
    <row r="96" spans="1:75">
      <c r="A96" t="s">
        <v>138</v>
      </c>
      <c r="B96">
        <v>0</v>
      </c>
      <c r="C96">
        <v>37.799999999999997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56.444000000000003</v>
      </c>
      <c r="J96">
        <v>15.343999999999999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17.13</v>
      </c>
      <c r="R96">
        <v>42.392195999999998</v>
      </c>
      <c r="S96">
        <v>26.390910000000002</v>
      </c>
      <c r="T96">
        <v>0</v>
      </c>
      <c r="U96">
        <v>344.25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26.260100000000001</v>
      </c>
      <c r="AC96">
        <v>19.35568</v>
      </c>
      <c r="AD96">
        <v>18.229800000000001</v>
      </c>
      <c r="AE96">
        <v>49.436556000000003</v>
      </c>
      <c r="AF96">
        <v>17.748000000000001</v>
      </c>
      <c r="AG96">
        <v>15.272399999999999</v>
      </c>
      <c r="AH96">
        <v>93.563599999999994</v>
      </c>
      <c r="AI96">
        <v>14.6395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27.93</v>
      </c>
      <c r="AP96">
        <v>5.1239999999999997</v>
      </c>
      <c r="AQ96">
        <v>23.247</v>
      </c>
      <c r="AR96">
        <v>39.744</v>
      </c>
      <c r="AS96">
        <v>26.904</v>
      </c>
      <c r="AT96">
        <v>10.876799999999999</v>
      </c>
      <c r="AU96">
        <v>0</v>
      </c>
      <c r="AV96">
        <v>0</v>
      </c>
      <c r="AW96">
        <v>0</v>
      </c>
      <c r="AX96">
        <v>8.2200000000000006</v>
      </c>
      <c r="AY96">
        <v>0</v>
      </c>
      <c r="AZ96">
        <f t="shared" si="3"/>
        <v>77.77</v>
      </c>
      <c r="BA96">
        <f t="shared" si="4"/>
        <v>3245.0092599999998</v>
      </c>
      <c r="BD96">
        <v>24.08</v>
      </c>
      <c r="BE96">
        <v>3.81</v>
      </c>
      <c r="BF96">
        <v>0</v>
      </c>
      <c r="BG96">
        <v>3.99</v>
      </c>
      <c r="BH96">
        <v>5.81</v>
      </c>
      <c r="BI96">
        <v>7.17</v>
      </c>
      <c r="BJ96">
        <v>1.56</v>
      </c>
      <c r="BK96">
        <v>3.06</v>
      </c>
      <c r="BL96">
        <v>3.41</v>
      </c>
      <c r="BM96">
        <v>1.62</v>
      </c>
      <c r="BN96">
        <v>0.5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77.77</v>
      </c>
    </row>
    <row r="97" spans="1:75">
      <c r="A97" t="s">
        <v>139</v>
      </c>
      <c r="B97">
        <v>0</v>
      </c>
      <c r="C97">
        <v>37.799999999999997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56.444000000000003</v>
      </c>
      <c r="J97">
        <v>15.343999999999999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17.13</v>
      </c>
      <c r="R97">
        <v>42.392195999999998</v>
      </c>
      <c r="S97">
        <v>26.390910000000002</v>
      </c>
      <c r="T97">
        <v>0</v>
      </c>
      <c r="U97">
        <v>344.25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26.260100000000001</v>
      </c>
      <c r="AC97">
        <v>19.35568</v>
      </c>
      <c r="AD97">
        <v>18.229800000000001</v>
      </c>
      <c r="AE97">
        <v>49.436556000000003</v>
      </c>
      <c r="AF97">
        <v>17.748000000000001</v>
      </c>
      <c r="AG97">
        <v>15.272399999999999</v>
      </c>
      <c r="AH97">
        <v>85.23</v>
      </c>
      <c r="AI97">
        <v>14.6395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27.93</v>
      </c>
      <c r="AP97">
        <v>5.1239999999999997</v>
      </c>
      <c r="AQ97">
        <v>23.247</v>
      </c>
      <c r="AR97">
        <v>39.744</v>
      </c>
      <c r="AS97">
        <v>26.904</v>
      </c>
      <c r="AT97">
        <v>10.876799999999999</v>
      </c>
      <c r="AU97">
        <v>0</v>
      </c>
      <c r="AV97">
        <v>0</v>
      </c>
      <c r="AW97">
        <v>0</v>
      </c>
      <c r="AX97">
        <v>8.2200000000000006</v>
      </c>
      <c r="AY97">
        <v>0</v>
      </c>
      <c r="AZ97">
        <f t="shared" si="3"/>
        <v>77.77</v>
      </c>
      <c r="BA97">
        <f t="shared" si="4"/>
        <v>3236.6756599999999</v>
      </c>
      <c r="BD97">
        <v>24.08</v>
      </c>
      <c r="BE97">
        <v>3.81</v>
      </c>
      <c r="BF97">
        <v>0</v>
      </c>
      <c r="BG97">
        <v>3.99</v>
      </c>
      <c r="BH97">
        <v>5.81</v>
      </c>
      <c r="BI97">
        <v>7.17</v>
      </c>
      <c r="BJ97">
        <v>1.56</v>
      </c>
      <c r="BK97">
        <v>3.06</v>
      </c>
      <c r="BL97">
        <v>3.41</v>
      </c>
      <c r="BM97">
        <v>1.62</v>
      </c>
      <c r="BN97">
        <v>0.5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77.77</v>
      </c>
    </row>
    <row r="98" spans="1:75">
      <c r="A98" t="s">
        <v>140</v>
      </c>
      <c r="B98">
        <v>0</v>
      </c>
      <c r="C98">
        <v>37.799999999999997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56.444000000000003</v>
      </c>
      <c r="J98">
        <v>15.343999999999999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17.13</v>
      </c>
      <c r="R98">
        <v>42.392195999999998</v>
      </c>
      <c r="S98">
        <v>26.390910000000002</v>
      </c>
      <c r="T98">
        <v>0</v>
      </c>
      <c r="U98">
        <v>344.25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26.260100000000001</v>
      </c>
      <c r="AC98">
        <v>19.35568</v>
      </c>
      <c r="AD98">
        <v>18.229800000000001</v>
      </c>
      <c r="AE98">
        <v>49.436556000000003</v>
      </c>
      <c r="AF98">
        <v>17.748000000000001</v>
      </c>
      <c r="AG98">
        <v>15.272399999999999</v>
      </c>
      <c r="AH98">
        <v>85.23</v>
      </c>
      <c r="AI98">
        <v>14.6395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27.93</v>
      </c>
      <c r="AP98">
        <v>11.2728</v>
      </c>
      <c r="AQ98">
        <v>23.247</v>
      </c>
      <c r="AR98">
        <v>39.744</v>
      </c>
      <c r="AS98">
        <v>26.904</v>
      </c>
      <c r="AT98">
        <v>10.876799999999999</v>
      </c>
      <c r="AU98">
        <v>0</v>
      </c>
      <c r="AV98">
        <v>0</v>
      </c>
      <c r="AW98">
        <v>0</v>
      </c>
      <c r="AX98">
        <v>8.2200000000000006</v>
      </c>
      <c r="AY98">
        <v>0</v>
      </c>
      <c r="AZ98">
        <f t="shared" si="3"/>
        <v>77.77</v>
      </c>
      <c r="BA98">
        <f t="shared" si="4"/>
        <v>3242.8244600000003</v>
      </c>
      <c r="BD98">
        <v>24.08</v>
      </c>
      <c r="BE98">
        <v>3.81</v>
      </c>
      <c r="BF98">
        <v>0</v>
      </c>
      <c r="BG98">
        <v>3.99</v>
      </c>
      <c r="BH98">
        <v>5.81</v>
      </c>
      <c r="BI98">
        <v>7.17</v>
      </c>
      <c r="BJ98">
        <v>1.56</v>
      </c>
      <c r="BK98">
        <v>3.06</v>
      </c>
      <c r="BL98">
        <v>3.41</v>
      </c>
      <c r="BM98">
        <v>1.62</v>
      </c>
      <c r="BN98">
        <v>0.5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77.77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0.65877000000000097</v>
      </c>
      <c r="D99">
        <f t="shared" si="6"/>
        <v>0</v>
      </c>
      <c r="E99">
        <f t="shared" si="6"/>
        <v>0</v>
      </c>
      <c r="F99">
        <f t="shared" si="6"/>
        <v>1.6192259999999983</v>
      </c>
      <c r="G99">
        <f t="shared" si="6"/>
        <v>0</v>
      </c>
      <c r="H99">
        <f t="shared" si="6"/>
        <v>0</v>
      </c>
      <c r="I99">
        <f t="shared" si="6"/>
        <v>1.1017540000000008</v>
      </c>
      <c r="J99">
        <f t="shared" si="6"/>
        <v>0.58882600000000107</v>
      </c>
      <c r="K99">
        <f t="shared" si="6"/>
        <v>16.482718991999985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0.43858795500000075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8.4663449999999898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0.19170854999999998</v>
      </c>
      <c r="AA99">
        <f t="shared" si="6"/>
        <v>0.50559367999999982</v>
      </c>
      <c r="AB99">
        <f t="shared" si="6"/>
        <v>0.92168951999999882</v>
      </c>
      <c r="AC99">
        <f t="shared" si="6"/>
        <v>0.62955017399999957</v>
      </c>
      <c r="AD99">
        <f t="shared" si="6"/>
        <v>0.64071802500000086</v>
      </c>
      <c r="AE99">
        <f t="shared" si="6"/>
        <v>1.1864773440000005</v>
      </c>
      <c r="AF99">
        <f t="shared" si="6"/>
        <v>0.32636600000000032</v>
      </c>
      <c r="AG99">
        <f t="shared" si="6"/>
        <v>0.36653760000000002</v>
      </c>
      <c r="AH99">
        <f t="shared" si="6"/>
        <v>2.9830499999999973</v>
      </c>
      <c r="AI99">
        <f t="shared" si="6"/>
        <v>0.19317775000000006</v>
      </c>
      <c r="AJ99">
        <f t="shared" si="6"/>
        <v>0</v>
      </c>
      <c r="AK99">
        <f t="shared" si="6"/>
        <v>1.2334680000000007</v>
      </c>
      <c r="AL99">
        <f t="shared" si="6"/>
        <v>1.9176485999999977</v>
      </c>
      <c r="AM99">
        <f t="shared" si="6"/>
        <v>6.6650000000000029E-2</v>
      </c>
      <c r="AN99">
        <f t="shared" si="6"/>
        <v>1.6528319999999989E-2</v>
      </c>
      <c r="AO99">
        <f t="shared" si="6"/>
        <v>0.70229249999999899</v>
      </c>
      <c r="AP99">
        <f t="shared" si="6"/>
        <v>0.18888345000000023</v>
      </c>
      <c r="AQ99">
        <f t="shared" si="6"/>
        <v>0.36099000000000014</v>
      </c>
      <c r="AR99">
        <f t="shared" si="6"/>
        <v>0.99111600000000044</v>
      </c>
      <c r="AS99">
        <f t="shared" si="6"/>
        <v>0.66049319999999978</v>
      </c>
      <c r="AT99">
        <f t="shared" si="6"/>
        <v>0.34074459999999995</v>
      </c>
      <c r="AU99">
        <f t="shared" si="6"/>
        <v>0</v>
      </c>
      <c r="AV99">
        <f t="shared" si="6"/>
        <v>0.22900499999999993</v>
      </c>
      <c r="AW99">
        <f t="shared" si="6"/>
        <v>4.8870000000000011E-2</v>
      </c>
      <c r="AX99">
        <f t="shared" si="6"/>
        <v>0.23372200000000026</v>
      </c>
      <c r="AY99">
        <f t="shared" si="6"/>
        <v>0</v>
      </c>
      <c r="AZ99">
        <f t="shared" si="6"/>
        <v>1.8643150000000015</v>
      </c>
      <c r="BA99">
        <f>SUM(B99:AZ99)</f>
        <v>78.874692203999928</v>
      </c>
      <c r="BD99">
        <f t="shared" ref="BD99:BW99" si="7">SUM(BD3:BD98)/4000</f>
        <v>0.58775999999999939</v>
      </c>
      <c r="BE99">
        <f t="shared" si="7"/>
        <v>9.0760000000000091E-2</v>
      </c>
      <c r="BF99">
        <f t="shared" si="7"/>
        <v>0</v>
      </c>
      <c r="BG99">
        <f t="shared" si="7"/>
        <v>9.4880000000000075E-2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7.4100000000000055E-2</v>
      </c>
      <c r="BL99">
        <f t="shared" si="7"/>
        <v>8.1285000000000038E-2</v>
      </c>
      <c r="BM99">
        <f t="shared" si="7"/>
        <v>3.8880000000000053E-2</v>
      </c>
      <c r="BN99">
        <f t="shared" si="7"/>
        <v>1.1839999999999989E-2</v>
      </c>
      <c r="BO99">
        <f t="shared" si="7"/>
        <v>0.3698450000000007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1.0965000000000011E-2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1.8643150000000015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2</v>
      </c>
      <c r="G3">
        <v>0</v>
      </c>
      <c r="H3">
        <v>0</v>
      </c>
      <c r="I3">
        <v>2</v>
      </c>
      <c r="J3">
        <v>10.0876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139.31</v>
      </c>
      <c r="Q3">
        <v>17.701000000000001</v>
      </c>
      <c r="R3">
        <v>42.384799999999998</v>
      </c>
      <c r="S3">
        <v>26.293600000000001</v>
      </c>
      <c r="T3">
        <v>0</v>
      </c>
      <c r="U3">
        <v>344.25</v>
      </c>
      <c r="V3">
        <v>20.37</v>
      </c>
      <c r="W3">
        <v>34.123399999999997</v>
      </c>
      <c r="X3">
        <v>146.26089999999999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18.734000000000002</v>
      </c>
      <c r="AG3">
        <v>15.272399999999999</v>
      </c>
      <c r="AH3">
        <v>152.27760000000001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30.135000000000002</v>
      </c>
      <c r="AP3">
        <v>7.0454999999999997</v>
      </c>
      <c r="AQ3">
        <v>23.247</v>
      </c>
      <c r="AR3">
        <v>37.536000000000001</v>
      </c>
      <c r="AS3">
        <v>32.9574</v>
      </c>
      <c r="AT3">
        <v>14.739152000000001</v>
      </c>
      <c r="AU3">
        <v>0</v>
      </c>
      <c r="AV3">
        <v>0</v>
      </c>
      <c r="AW3">
        <v>0</v>
      </c>
      <c r="AX3">
        <v>1.3918999999999999</v>
      </c>
      <c r="AY3">
        <v>0</v>
      </c>
      <c r="AZ3">
        <f>BW3</f>
        <v>76.569999999999993</v>
      </c>
      <c r="BA3">
        <f>SUM(B3:AZ3)</f>
        <v>3184.1079990000007</v>
      </c>
      <c r="BB3">
        <v>0</v>
      </c>
      <c r="BD3">
        <v>24</v>
      </c>
      <c r="BE3">
        <v>3.81</v>
      </c>
      <c r="BF3">
        <v>0</v>
      </c>
      <c r="BG3">
        <v>3.99</v>
      </c>
      <c r="BH3">
        <v>5.81</v>
      </c>
      <c r="BI3">
        <v>7</v>
      </c>
      <c r="BJ3">
        <v>1.56</v>
      </c>
      <c r="BK3">
        <v>3.23</v>
      </c>
      <c r="BL3">
        <v>3.4</v>
      </c>
      <c r="BM3">
        <v>1.62</v>
      </c>
      <c r="BN3">
        <v>0.5</v>
      </c>
      <c r="BO3">
        <v>15.27</v>
      </c>
      <c r="BP3">
        <v>0</v>
      </c>
      <c r="BQ3">
        <v>4.38</v>
      </c>
      <c r="BR3">
        <v>2</v>
      </c>
      <c r="BS3">
        <v>0</v>
      </c>
      <c r="BT3">
        <v>0</v>
      </c>
      <c r="BU3">
        <v>0</v>
      </c>
      <c r="BV3">
        <v>0</v>
      </c>
      <c r="BW3">
        <f>SUM(BD3:BV3)</f>
        <v>76.569999999999993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2</v>
      </c>
      <c r="G4">
        <v>0</v>
      </c>
      <c r="H4">
        <v>0</v>
      </c>
      <c r="I4">
        <v>2</v>
      </c>
      <c r="J4">
        <v>10.0876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139.31</v>
      </c>
      <c r="Q4">
        <v>17.701000000000001</v>
      </c>
      <c r="R4">
        <v>42.384799999999998</v>
      </c>
      <c r="S4">
        <v>26.293600000000001</v>
      </c>
      <c r="T4">
        <v>0</v>
      </c>
      <c r="U4">
        <v>344.25</v>
      </c>
      <c r="V4">
        <v>20.37</v>
      </c>
      <c r="W4">
        <v>34.123399999999997</v>
      </c>
      <c r="X4">
        <v>146.26089999999999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18.734000000000002</v>
      </c>
      <c r="AG4">
        <v>15.272399999999999</v>
      </c>
      <c r="AH4">
        <v>152.27760000000001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30.135000000000002</v>
      </c>
      <c r="AP4">
        <v>7.0454999999999997</v>
      </c>
      <c r="AQ4">
        <v>23.247</v>
      </c>
      <c r="AR4">
        <v>37.536000000000001</v>
      </c>
      <c r="AS4">
        <v>32.9574</v>
      </c>
      <c r="AT4">
        <v>14.9968</v>
      </c>
      <c r="AU4">
        <v>0</v>
      </c>
      <c r="AV4">
        <v>0</v>
      </c>
      <c r="AW4">
        <v>0</v>
      </c>
      <c r="AX4">
        <v>1.3918999999999999</v>
      </c>
      <c r="AY4">
        <v>0</v>
      </c>
      <c r="AZ4">
        <f t="shared" ref="AZ4:AZ67" si="0">BW4</f>
        <v>76.569999999999993</v>
      </c>
      <c r="BA4">
        <f t="shared" ref="BA4:BA67" si="1">SUM(B4:AZ4)</f>
        <v>3184.3656470000005</v>
      </c>
      <c r="BB4">
        <v>1</v>
      </c>
      <c r="BD4">
        <v>24</v>
      </c>
      <c r="BE4">
        <v>3.81</v>
      </c>
      <c r="BF4">
        <v>0</v>
      </c>
      <c r="BG4">
        <v>3.99</v>
      </c>
      <c r="BH4">
        <v>5.81</v>
      </c>
      <c r="BI4">
        <v>7</v>
      </c>
      <c r="BJ4">
        <v>1.56</v>
      </c>
      <c r="BK4">
        <v>3.23</v>
      </c>
      <c r="BL4">
        <v>3.4</v>
      </c>
      <c r="BM4">
        <v>1.62</v>
      </c>
      <c r="BN4">
        <v>0.5</v>
      </c>
      <c r="BO4">
        <v>15.27</v>
      </c>
      <c r="BP4">
        <v>0</v>
      </c>
      <c r="BQ4">
        <v>4.38</v>
      </c>
      <c r="BR4">
        <v>2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76.569999999999993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2</v>
      </c>
      <c r="G5">
        <v>0</v>
      </c>
      <c r="H5">
        <v>0</v>
      </c>
      <c r="I5">
        <v>2</v>
      </c>
      <c r="J5">
        <v>10.0876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139.31</v>
      </c>
      <c r="Q5">
        <v>17.701000000000001</v>
      </c>
      <c r="R5">
        <v>42.384799999999998</v>
      </c>
      <c r="S5">
        <v>26.293600000000001</v>
      </c>
      <c r="T5">
        <v>0</v>
      </c>
      <c r="U5">
        <v>344.25</v>
      </c>
      <c r="V5">
        <v>20.37</v>
      </c>
      <c r="W5">
        <v>34.123399999999997</v>
      </c>
      <c r="X5">
        <v>146.26089999999999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18.734000000000002</v>
      </c>
      <c r="AG5">
        <v>15.272399999999999</v>
      </c>
      <c r="AH5">
        <v>152.27760000000001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30.135000000000002</v>
      </c>
      <c r="AP5">
        <v>11.2728</v>
      </c>
      <c r="AQ5">
        <v>23.247</v>
      </c>
      <c r="AR5">
        <v>37.536000000000001</v>
      </c>
      <c r="AS5">
        <v>26.904</v>
      </c>
      <c r="AT5">
        <v>13.800191999999999</v>
      </c>
      <c r="AU5">
        <v>0</v>
      </c>
      <c r="AV5">
        <v>0</v>
      </c>
      <c r="AW5">
        <v>0</v>
      </c>
      <c r="AX5">
        <v>1.3918999999999999</v>
      </c>
      <c r="AY5">
        <v>0</v>
      </c>
      <c r="AZ5">
        <f t="shared" si="0"/>
        <v>76.649999999999991</v>
      </c>
      <c r="BA5">
        <f t="shared" si="1"/>
        <v>3181.422939000001</v>
      </c>
      <c r="BB5">
        <v>2</v>
      </c>
      <c r="BD5">
        <v>24</v>
      </c>
      <c r="BE5">
        <v>3.81</v>
      </c>
      <c r="BF5">
        <v>0</v>
      </c>
      <c r="BG5">
        <v>3.99</v>
      </c>
      <c r="BH5">
        <v>5.81</v>
      </c>
      <c r="BI5">
        <v>7</v>
      </c>
      <c r="BJ5">
        <v>1.56</v>
      </c>
      <c r="BK5">
        <v>3.23</v>
      </c>
      <c r="BL5">
        <v>3.4</v>
      </c>
      <c r="BM5">
        <v>1.62</v>
      </c>
      <c r="BN5">
        <v>0.5</v>
      </c>
      <c r="BO5">
        <v>15.35</v>
      </c>
      <c r="BP5">
        <v>0</v>
      </c>
      <c r="BQ5">
        <v>4.38</v>
      </c>
      <c r="BR5">
        <v>2</v>
      </c>
      <c r="BS5">
        <v>0</v>
      </c>
      <c r="BT5">
        <v>0</v>
      </c>
      <c r="BU5">
        <v>0</v>
      </c>
      <c r="BV5">
        <v>0</v>
      </c>
      <c r="BW5">
        <f t="shared" si="2"/>
        <v>76.649999999999991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2</v>
      </c>
      <c r="G6">
        <v>0</v>
      </c>
      <c r="H6">
        <v>0</v>
      </c>
      <c r="I6">
        <v>2</v>
      </c>
      <c r="J6">
        <v>10.0876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139.31</v>
      </c>
      <c r="Q6">
        <v>17.701000000000001</v>
      </c>
      <c r="R6">
        <v>42.384799999999998</v>
      </c>
      <c r="S6">
        <v>26.293600000000001</v>
      </c>
      <c r="T6">
        <v>0</v>
      </c>
      <c r="U6">
        <v>344.25</v>
      </c>
      <c r="V6">
        <v>20.37</v>
      </c>
      <c r="W6">
        <v>34.123399999999997</v>
      </c>
      <c r="X6">
        <v>146.26089999999999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18.734000000000002</v>
      </c>
      <c r="AG6">
        <v>15.272399999999999</v>
      </c>
      <c r="AH6">
        <v>152.27760000000001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30.135000000000002</v>
      </c>
      <c r="AP6">
        <v>11.2728</v>
      </c>
      <c r="AQ6">
        <v>23.247</v>
      </c>
      <c r="AR6">
        <v>37.536000000000001</v>
      </c>
      <c r="AS6">
        <v>26.904</v>
      </c>
      <c r="AT6">
        <v>14.673306</v>
      </c>
      <c r="AU6">
        <v>0</v>
      </c>
      <c r="AV6">
        <v>0</v>
      </c>
      <c r="AW6">
        <v>0</v>
      </c>
      <c r="AX6">
        <v>1.3918999999999999</v>
      </c>
      <c r="AY6">
        <v>0</v>
      </c>
      <c r="AZ6">
        <f t="shared" si="0"/>
        <v>76.649999999999991</v>
      </c>
      <c r="BA6">
        <f t="shared" si="1"/>
        <v>3182.2960530000009</v>
      </c>
      <c r="BB6">
        <v>3</v>
      </c>
      <c r="BD6">
        <v>24</v>
      </c>
      <c r="BE6">
        <v>3.81</v>
      </c>
      <c r="BF6">
        <v>0</v>
      </c>
      <c r="BG6">
        <v>3.99</v>
      </c>
      <c r="BH6">
        <v>5.81</v>
      </c>
      <c r="BI6">
        <v>7</v>
      </c>
      <c r="BJ6">
        <v>1.56</v>
      </c>
      <c r="BK6">
        <v>3.23</v>
      </c>
      <c r="BL6">
        <v>3.4</v>
      </c>
      <c r="BM6">
        <v>1.62</v>
      </c>
      <c r="BN6">
        <v>0.5</v>
      </c>
      <c r="BO6">
        <v>15.35</v>
      </c>
      <c r="BP6">
        <v>0</v>
      </c>
      <c r="BQ6">
        <v>4.38</v>
      </c>
      <c r="BR6">
        <v>2</v>
      </c>
      <c r="BS6">
        <v>0</v>
      </c>
      <c r="BT6">
        <v>0</v>
      </c>
      <c r="BU6">
        <v>0</v>
      </c>
      <c r="BV6">
        <v>0</v>
      </c>
      <c r="BW6">
        <f t="shared" si="2"/>
        <v>76.649999999999991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2</v>
      </c>
      <c r="G7">
        <v>0</v>
      </c>
      <c r="H7">
        <v>0</v>
      </c>
      <c r="I7">
        <v>2</v>
      </c>
      <c r="J7">
        <v>10.0876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139.31</v>
      </c>
      <c r="Q7">
        <v>17.701000000000001</v>
      </c>
      <c r="R7">
        <v>42.384799999999998</v>
      </c>
      <c r="S7">
        <v>26.293600000000001</v>
      </c>
      <c r="T7">
        <v>0</v>
      </c>
      <c r="U7">
        <v>344.25</v>
      </c>
      <c r="V7">
        <v>20.37</v>
      </c>
      <c r="W7">
        <v>34.123399999999997</v>
      </c>
      <c r="X7">
        <v>146.26089999999999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18.734000000000002</v>
      </c>
      <c r="AG7">
        <v>15.272399999999999</v>
      </c>
      <c r="AH7">
        <v>152.27760000000001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30.135000000000002</v>
      </c>
      <c r="AP7">
        <v>7.0454999999999997</v>
      </c>
      <c r="AQ7">
        <v>23.058</v>
      </c>
      <c r="AR7">
        <v>53.543999999999997</v>
      </c>
      <c r="AS7">
        <v>32.9574</v>
      </c>
      <c r="AT7">
        <v>14.555671999999999</v>
      </c>
      <c r="AU7">
        <v>0</v>
      </c>
      <c r="AV7">
        <v>0</v>
      </c>
      <c r="AW7">
        <v>0</v>
      </c>
      <c r="AX7">
        <v>1.3918999999999999</v>
      </c>
      <c r="AY7">
        <v>0</v>
      </c>
      <c r="AZ7">
        <f t="shared" si="0"/>
        <v>76.649999999999991</v>
      </c>
      <c r="BA7">
        <f t="shared" si="1"/>
        <v>3199.8235190000005</v>
      </c>
      <c r="BB7">
        <v>4</v>
      </c>
      <c r="BD7">
        <v>24</v>
      </c>
      <c r="BE7">
        <v>3.81</v>
      </c>
      <c r="BF7">
        <v>0</v>
      </c>
      <c r="BG7">
        <v>3.99</v>
      </c>
      <c r="BH7">
        <v>5.81</v>
      </c>
      <c r="BI7">
        <v>7</v>
      </c>
      <c r="BJ7">
        <v>1.56</v>
      </c>
      <c r="BK7">
        <v>3.23</v>
      </c>
      <c r="BL7">
        <v>3.4</v>
      </c>
      <c r="BM7">
        <v>1.62</v>
      </c>
      <c r="BN7">
        <v>0.5</v>
      </c>
      <c r="BO7">
        <v>15.35</v>
      </c>
      <c r="BP7">
        <v>0</v>
      </c>
      <c r="BQ7">
        <v>4.38</v>
      </c>
      <c r="BR7">
        <v>2</v>
      </c>
      <c r="BS7">
        <v>0</v>
      </c>
      <c r="BT7">
        <v>0</v>
      </c>
      <c r="BU7">
        <v>0</v>
      </c>
      <c r="BV7">
        <v>0</v>
      </c>
      <c r="BW7">
        <f t="shared" si="2"/>
        <v>76.649999999999991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>
        <v>0</v>
      </c>
      <c r="I8">
        <v>2</v>
      </c>
      <c r="J8">
        <v>10.0876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139.31</v>
      </c>
      <c r="Q8">
        <v>17.701000000000001</v>
      </c>
      <c r="R8">
        <v>42.384799999999998</v>
      </c>
      <c r="S8">
        <v>26.293600000000001</v>
      </c>
      <c r="T8">
        <v>0</v>
      </c>
      <c r="U8">
        <v>344.25</v>
      </c>
      <c r="V8">
        <v>20.37</v>
      </c>
      <c r="W8">
        <v>34.123399999999997</v>
      </c>
      <c r="X8">
        <v>146.26089999999999</v>
      </c>
      <c r="Y8">
        <v>0</v>
      </c>
      <c r="Z8">
        <v>6.5537999999999998</v>
      </c>
      <c r="AA8">
        <v>13.43</v>
      </c>
      <c r="AB8">
        <v>39.510120000000001</v>
      </c>
      <c r="AC8">
        <v>29.062808</v>
      </c>
      <c r="AD8">
        <v>27.3447</v>
      </c>
      <c r="AE8">
        <v>49.436556000000003</v>
      </c>
      <c r="AF8">
        <v>18.734000000000002</v>
      </c>
      <c r="AG8">
        <v>15.272399999999999</v>
      </c>
      <c r="AH8">
        <v>140.34540000000001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30.135000000000002</v>
      </c>
      <c r="AP8">
        <v>7.0454999999999997</v>
      </c>
      <c r="AQ8">
        <v>22.68</v>
      </c>
      <c r="AR8">
        <v>53.543999999999997</v>
      </c>
      <c r="AS8">
        <v>32.9574</v>
      </c>
      <c r="AT8">
        <v>9.0149220000000003</v>
      </c>
      <c r="AU8">
        <v>0</v>
      </c>
      <c r="AV8">
        <v>0</v>
      </c>
      <c r="AW8">
        <v>0</v>
      </c>
      <c r="AX8">
        <v>1.3918999999999999</v>
      </c>
      <c r="AY8">
        <v>0</v>
      </c>
      <c r="AZ8">
        <f t="shared" si="0"/>
        <v>76.649999999999991</v>
      </c>
      <c r="BA8">
        <f t="shared" si="1"/>
        <v>3167.3575690000002</v>
      </c>
      <c r="BB8">
        <v>5</v>
      </c>
      <c r="BD8">
        <v>24</v>
      </c>
      <c r="BE8">
        <v>3.81</v>
      </c>
      <c r="BF8">
        <v>0</v>
      </c>
      <c r="BG8">
        <v>3.99</v>
      </c>
      <c r="BH8">
        <v>5.81</v>
      </c>
      <c r="BI8">
        <v>7</v>
      </c>
      <c r="BJ8">
        <v>1.56</v>
      </c>
      <c r="BK8">
        <v>3.23</v>
      </c>
      <c r="BL8">
        <v>3.4</v>
      </c>
      <c r="BM8">
        <v>1.62</v>
      </c>
      <c r="BN8">
        <v>0.5</v>
      </c>
      <c r="BO8">
        <v>15.35</v>
      </c>
      <c r="BP8">
        <v>0</v>
      </c>
      <c r="BQ8">
        <v>4.38</v>
      </c>
      <c r="BR8">
        <v>2</v>
      </c>
      <c r="BS8">
        <v>0</v>
      </c>
      <c r="BT8">
        <v>0</v>
      </c>
      <c r="BU8">
        <v>0</v>
      </c>
      <c r="BV8">
        <v>0</v>
      </c>
      <c r="BW8">
        <f t="shared" si="2"/>
        <v>76.649999999999991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2</v>
      </c>
      <c r="G9">
        <v>0</v>
      </c>
      <c r="H9">
        <v>0</v>
      </c>
      <c r="I9">
        <v>2</v>
      </c>
      <c r="J9">
        <v>10.0876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139.31</v>
      </c>
      <c r="Q9">
        <v>17.701000000000001</v>
      </c>
      <c r="R9">
        <v>42.384799999999998</v>
      </c>
      <c r="S9">
        <v>26.293600000000001</v>
      </c>
      <c r="T9">
        <v>0</v>
      </c>
      <c r="U9">
        <v>344.25</v>
      </c>
      <c r="V9">
        <v>20.37</v>
      </c>
      <c r="W9">
        <v>34.123399999999997</v>
      </c>
      <c r="X9">
        <v>146.26089999999999</v>
      </c>
      <c r="Y9">
        <v>0</v>
      </c>
      <c r="Z9">
        <v>6.5537999999999998</v>
      </c>
      <c r="AA9">
        <v>13.43</v>
      </c>
      <c r="AB9">
        <v>39.510120000000001</v>
      </c>
      <c r="AC9">
        <v>29.062808</v>
      </c>
      <c r="AD9">
        <v>27.3447</v>
      </c>
      <c r="AE9">
        <v>49.436556000000003</v>
      </c>
      <c r="AF9">
        <v>18.734000000000002</v>
      </c>
      <c r="AG9">
        <v>15.272399999999999</v>
      </c>
      <c r="AH9">
        <v>140.34540000000001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30.135000000000002</v>
      </c>
      <c r="AP9">
        <v>7.0454999999999997</v>
      </c>
      <c r="AQ9">
        <v>15.12</v>
      </c>
      <c r="AR9">
        <v>53.543999999999997</v>
      </c>
      <c r="AS9">
        <v>32.9574</v>
      </c>
      <c r="AT9">
        <v>14.028378999999999</v>
      </c>
      <c r="AU9">
        <v>0</v>
      </c>
      <c r="AV9">
        <v>0</v>
      </c>
      <c r="AW9">
        <v>0</v>
      </c>
      <c r="AX9">
        <v>1.3918999999999999</v>
      </c>
      <c r="AY9">
        <v>0</v>
      </c>
      <c r="AZ9">
        <f t="shared" si="0"/>
        <v>76.649999999999991</v>
      </c>
      <c r="BA9">
        <f t="shared" si="1"/>
        <v>3164.8110260000003</v>
      </c>
      <c r="BB9">
        <v>6</v>
      </c>
      <c r="BD9">
        <v>24</v>
      </c>
      <c r="BE9">
        <v>3.81</v>
      </c>
      <c r="BF9">
        <v>0</v>
      </c>
      <c r="BG9">
        <v>3.99</v>
      </c>
      <c r="BH9">
        <v>5.81</v>
      </c>
      <c r="BI9">
        <v>7</v>
      </c>
      <c r="BJ9">
        <v>1.56</v>
      </c>
      <c r="BK9">
        <v>3.23</v>
      </c>
      <c r="BL9">
        <v>3.4</v>
      </c>
      <c r="BM9">
        <v>1.62</v>
      </c>
      <c r="BN9">
        <v>0.5</v>
      </c>
      <c r="BO9">
        <v>15.35</v>
      </c>
      <c r="BP9">
        <v>0</v>
      </c>
      <c r="BQ9">
        <v>4.38</v>
      </c>
      <c r="BR9">
        <v>2</v>
      </c>
      <c r="BS9">
        <v>0</v>
      </c>
      <c r="BT9">
        <v>0</v>
      </c>
      <c r="BU9">
        <v>0</v>
      </c>
      <c r="BV9">
        <v>0</v>
      </c>
      <c r="BW9">
        <f t="shared" si="2"/>
        <v>76.649999999999991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2</v>
      </c>
      <c r="G10">
        <v>0</v>
      </c>
      <c r="H10">
        <v>0</v>
      </c>
      <c r="I10">
        <v>2</v>
      </c>
      <c r="J10">
        <v>10.0876</v>
      </c>
      <c r="K10">
        <v>644.44209999999998</v>
      </c>
      <c r="L10">
        <v>653.15</v>
      </c>
      <c r="M10">
        <v>92</v>
      </c>
      <c r="N10">
        <v>118.125</v>
      </c>
      <c r="O10">
        <v>123.66562500000001</v>
      </c>
      <c r="P10">
        <v>139.31</v>
      </c>
      <c r="Q10">
        <v>17.701000000000001</v>
      </c>
      <c r="R10">
        <v>42.384799999999998</v>
      </c>
      <c r="S10">
        <v>26.293600000000001</v>
      </c>
      <c r="T10">
        <v>0</v>
      </c>
      <c r="U10">
        <v>344.25</v>
      </c>
      <c r="V10">
        <v>20.37</v>
      </c>
      <c r="W10">
        <v>34.123399999999997</v>
      </c>
      <c r="X10">
        <v>146.26089999999999</v>
      </c>
      <c r="Y10">
        <v>0</v>
      </c>
      <c r="Z10">
        <v>6.5537999999999998</v>
      </c>
      <c r="AA10">
        <v>0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18.734000000000002</v>
      </c>
      <c r="AG10">
        <v>15.272399999999999</v>
      </c>
      <c r="AH10">
        <v>140.34540000000001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30.135000000000002</v>
      </c>
      <c r="AP10">
        <v>7.0454999999999997</v>
      </c>
      <c r="AQ10">
        <v>15.12</v>
      </c>
      <c r="AR10">
        <v>53.543999999999997</v>
      </c>
      <c r="AS10">
        <v>32.9574</v>
      </c>
      <c r="AT10">
        <v>13.303867</v>
      </c>
      <c r="AU10">
        <v>0</v>
      </c>
      <c r="AV10">
        <v>0</v>
      </c>
      <c r="AW10">
        <v>0</v>
      </c>
      <c r="AX10">
        <v>1.3918999999999999</v>
      </c>
      <c r="AY10">
        <v>0</v>
      </c>
      <c r="AZ10">
        <f t="shared" si="0"/>
        <v>76.649999999999991</v>
      </c>
      <c r="BA10">
        <f t="shared" si="1"/>
        <v>3108.3186560000008</v>
      </c>
      <c r="BB10">
        <v>7</v>
      </c>
      <c r="BD10">
        <v>24</v>
      </c>
      <c r="BE10">
        <v>3.81</v>
      </c>
      <c r="BF10">
        <v>0</v>
      </c>
      <c r="BG10">
        <v>3.99</v>
      </c>
      <c r="BH10">
        <v>5.81</v>
      </c>
      <c r="BI10">
        <v>7</v>
      </c>
      <c r="BJ10">
        <v>1.56</v>
      </c>
      <c r="BK10">
        <v>3.23</v>
      </c>
      <c r="BL10">
        <v>3.4</v>
      </c>
      <c r="BM10">
        <v>1.62</v>
      </c>
      <c r="BN10">
        <v>0.5</v>
      </c>
      <c r="BO10">
        <v>15.35</v>
      </c>
      <c r="BP10">
        <v>0</v>
      </c>
      <c r="BQ10">
        <v>4.38</v>
      </c>
      <c r="BR10">
        <v>2</v>
      </c>
      <c r="BS10">
        <v>0</v>
      </c>
      <c r="BT10">
        <v>0</v>
      </c>
      <c r="BU10">
        <v>0</v>
      </c>
      <c r="BV10">
        <v>0</v>
      </c>
      <c r="BW10">
        <f t="shared" si="2"/>
        <v>76.649999999999991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2</v>
      </c>
      <c r="G11">
        <v>0</v>
      </c>
      <c r="H11">
        <v>0</v>
      </c>
      <c r="I11">
        <v>2</v>
      </c>
      <c r="J11">
        <v>10.0876</v>
      </c>
      <c r="K11">
        <v>574.44209999999998</v>
      </c>
      <c r="L11">
        <v>653.15</v>
      </c>
      <c r="M11">
        <v>92</v>
      </c>
      <c r="N11">
        <v>118.125</v>
      </c>
      <c r="O11">
        <v>123.66562500000001</v>
      </c>
      <c r="P11">
        <v>139.31</v>
      </c>
      <c r="Q11">
        <v>17.701000000000001</v>
      </c>
      <c r="R11">
        <v>42.384799999999998</v>
      </c>
      <c r="S11">
        <v>26.293600000000001</v>
      </c>
      <c r="T11">
        <v>0</v>
      </c>
      <c r="U11">
        <v>344.25</v>
      </c>
      <c r="V11">
        <v>20.37</v>
      </c>
      <c r="W11">
        <v>34.123399999999997</v>
      </c>
      <c r="X11">
        <v>146.26089999999999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17.748000000000001</v>
      </c>
      <c r="AG11">
        <v>15.272399999999999</v>
      </c>
      <c r="AH11">
        <v>140.34540000000001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30.135000000000002</v>
      </c>
      <c r="AP11">
        <v>7.0454999999999997</v>
      </c>
      <c r="AQ11">
        <v>7.56</v>
      </c>
      <c r="AR11">
        <v>37.536000000000001</v>
      </c>
      <c r="AS11">
        <v>26.904</v>
      </c>
      <c r="AT11">
        <v>14.9968</v>
      </c>
      <c r="AU11">
        <v>0</v>
      </c>
      <c r="AV11">
        <v>0</v>
      </c>
      <c r="AW11">
        <v>0</v>
      </c>
      <c r="AX11">
        <v>1.3918999999999999</v>
      </c>
      <c r="AY11">
        <v>0</v>
      </c>
      <c r="AZ11">
        <f t="shared" si="0"/>
        <v>75.649999999999991</v>
      </c>
      <c r="BA11">
        <f t="shared" si="1"/>
        <v>3008.4041890000012</v>
      </c>
      <c r="BB11">
        <v>8</v>
      </c>
      <c r="BD11">
        <v>24</v>
      </c>
      <c r="BE11">
        <v>3.72</v>
      </c>
      <c r="BF11">
        <v>0</v>
      </c>
      <c r="BG11">
        <v>3.88</v>
      </c>
      <c r="BH11">
        <v>5.63</v>
      </c>
      <c r="BI11">
        <v>7</v>
      </c>
      <c r="BJ11">
        <v>1.6</v>
      </c>
      <c r="BK11">
        <v>3.23</v>
      </c>
      <c r="BL11">
        <v>3.26</v>
      </c>
      <c r="BM11">
        <v>1.62</v>
      </c>
      <c r="BN11">
        <v>0.48</v>
      </c>
      <c r="BO11">
        <v>14.98</v>
      </c>
      <c r="BP11">
        <v>0</v>
      </c>
      <c r="BQ11">
        <v>4.25</v>
      </c>
      <c r="BR11">
        <v>2</v>
      </c>
      <c r="BS11">
        <v>0</v>
      </c>
      <c r="BT11">
        <v>0</v>
      </c>
      <c r="BU11">
        <v>0</v>
      </c>
      <c r="BV11">
        <v>0</v>
      </c>
      <c r="BW11">
        <f t="shared" si="2"/>
        <v>75.649999999999991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2</v>
      </c>
      <c r="G12">
        <v>0</v>
      </c>
      <c r="H12">
        <v>0</v>
      </c>
      <c r="I12">
        <v>2</v>
      </c>
      <c r="J12">
        <v>10.0876</v>
      </c>
      <c r="K12">
        <v>564.44209999999998</v>
      </c>
      <c r="L12">
        <v>653.15</v>
      </c>
      <c r="M12">
        <v>92</v>
      </c>
      <c r="N12">
        <v>118.125</v>
      </c>
      <c r="O12">
        <v>123.66562500000001</v>
      </c>
      <c r="P12">
        <v>139.31</v>
      </c>
      <c r="Q12">
        <v>17.701000000000001</v>
      </c>
      <c r="R12">
        <v>42.384799999999998</v>
      </c>
      <c r="S12">
        <v>26.293600000000001</v>
      </c>
      <c r="T12">
        <v>0</v>
      </c>
      <c r="U12">
        <v>344.25</v>
      </c>
      <c r="V12">
        <v>20.37</v>
      </c>
      <c r="W12">
        <v>34.123399999999997</v>
      </c>
      <c r="X12">
        <v>146.26089999999999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17.748000000000001</v>
      </c>
      <c r="AG12">
        <v>15.272399999999999</v>
      </c>
      <c r="AH12">
        <v>140.34540000000001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30.135000000000002</v>
      </c>
      <c r="AP12">
        <v>7.0454999999999997</v>
      </c>
      <c r="AQ12">
        <v>7.56</v>
      </c>
      <c r="AR12">
        <v>37.536000000000001</v>
      </c>
      <c r="AS12">
        <v>26.904</v>
      </c>
      <c r="AT12">
        <v>14.935103</v>
      </c>
      <c r="AU12">
        <v>0</v>
      </c>
      <c r="AV12">
        <v>0</v>
      </c>
      <c r="AW12">
        <v>0</v>
      </c>
      <c r="AX12">
        <v>1.3918999999999999</v>
      </c>
      <c r="AY12">
        <v>0</v>
      </c>
      <c r="AZ12">
        <f t="shared" si="0"/>
        <v>75.649999999999991</v>
      </c>
      <c r="BA12">
        <f t="shared" si="1"/>
        <v>2998.3424920000011</v>
      </c>
      <c r="BB12">
        <v>9</v>
      </c>
      <c r="BD12">
        <v>24</v>
      </c>
      <c r="BE12">
        <v>3.72</v>
      </c>
      <c r="BF12">
        <v>0</v>
      </c>
      <c r="BG12">
        <v>3.88</v>
      </c>
      <c r="BH12">
        <v>5.63</v>
      </c>
      <c r="BI12">
        <v>7</v>
      </c>
      <c r="BJ12">
        <v>1.6</v>
      </c>
      <c r="BK12">
        <v>3.23</v>
      </c>
      <c r="BL12">
        <v>3.26</v>
      </c>
      <c r="BM12">
        <v>1.62</v>
      </c>
      <c r="BN12">
        <v>0.48</v>
      </c>
      <c r="BO12">
        <v>14.98</v>
      </c>
      <c r="BP12">
        <v>0</v>
      </c>
      <c r="BQ12">
        <v>4.25</v>
      </c>
      <c r="BR12">
        <v>2</v>
      </c>
      <c r="BS12">
        <v>0</v>
      </c>
      <c r="BT12">
        <v>0</v>
      </c>
      <c r="BU12">
        <v>0</v>
      </c>
      <c r="BV12">
        <v>0</v>
      </c>
      <c r="BW12">
        <f t="shared" si="2"/>
        <v>75.649999999999991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>
        <v>0</v>
      </c>
      <c r="I13">
        <v>2</v>
      </c>
      <c r="J13">
        <v>10.0876</v>
      </c>
      <c r="K13">
        <v>554.44209999999998</v>
      </c>
      <c r="L13">
        <v>653.15</v>
      </c>
      <c r="M13">
        <v>92</v>
      </c>
      <c r="N13">
        <v>118.125</v>
      </c>
      <c r="O13">
        <v>123.66562500000001</v>
      </c>
      <c r="P13">
        <v>139.31</v>
      </c>
      <c r="Q13">
        <v>17.701000000000001</v>
      </c>
      <c r="R13">
        <v>42.384799999999998</v>
      </c>
      <c r="S13">
        <v>26.293600000000001</v>
      </c>
      <c r="T13">
        <v>0</v>
      </c>
      <c r="U13">
        <v>344.25</v>
      </c>
      <c r="V13">
        <v>20.37</v>
      </c>
      <c r="W13">
        <v>34.123399999999997</v>
      </c>
      <c r="X13">
        <v>146.26089999999999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17.748000000000001</v>
      </c>
      <c r="AG13">
        <v>15.272399999999999</v>
      </c>
      <c r="AH13">
        <v>140.34540000000001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30.135000000000002</v>
      </c>
      <c r="AP13">
        <v>11.2728</v>
      </c>
      <c r="AQ13">
        <v>7.56</v>
      </c>
      <c r="AR13">
        <v>37.536000000000001</v>
      </c>
      <c r="AS13">
        <v>26.904</v>
      </c>
      <c r="AT13">
        <v>14.886801999999999</v>
      </c>
      <c r="AU13">
        <v>0</v>
      </c>
      <c r="AV13">
        <v>0</v>
      </c>
      <c r="AW13">
        <v>0</v>
      </c>
      <c r="AX13">
        <v>1.3918999999999999</v>
      </c>
      <c r="AY13">
        <v>0</v>
      </c>
      <c r="AZ13">
        <f t="shared" si="0"/>
        <v>75.649999999999991</v>
      </c>
      <c r="BA13">
        <f t="shared" si="1"/>
        <v>2992.5214910000013</v>
      </c>
      <c r="BB13">
        <v>10</v>
      </c>
      <c r="BD13">
        <v>24</v>
      </c>
      <c r="BE13">
        <v>3.72</v>
      </c>
      <c r="BF13">
        <v>0</v>
      </c>
      <c r="BG13">
        <v>3.88</v>
      </c>
      <c r="BH13">
        <v>5.63</v>
      </c>
      <c r="BI13">
        <v>7</v>
      </c>
      <c r="BJ13">
        <v>1.6</v>
      </c>
      <c r="BK13">
        <v>3.23</v>
      </c>
      <c r="BL13">
        <v>3.26</v>
      </c>
      <c r="BM13">
        <v>1.62</v>
      </c>
      <c r="BN13">
        <v>0.48</v>
      </c>
      <c r="BO13">
        <v>14.98</v>
      </c>
      <c r="BP13">
        <v>0</v>
      </c>
      <c r="BQ13">
        <v>4.25</v>
      </c>
      <c r="BR13">
        <v>2</v>
      </c>
      <c r="BS13">
        <v>0</v>
      </c>
      <c r="BT13">
        <v>0</v>
      </c>
      <c r="BU13">
        <v>0</v>
      </c>
      <c r="BV13">
        <v>0</v>
      </c>
      <c r="BW13">
        <f t="shared" si="2"/>
        <v>75.649999999999991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>
        <v>0</v>
      </c>
      <c r="I14">
        <v>2</v>
      </c>
      <c r="J14">
        <v>10.0876</v>
      </c>
      <c r="K14">
        <v>494.44209999999998</v>
      </c>
      <c r="L14">
        <v>653.15</v>
      </c>
      <c r="M14">
        <v>92</v>
      </c>
      <c r="N14">
        <v>118.125</v>
      </c>
      <c r="O14">
        <v>123.66562500000001</v>
      </c>
      <c r="P14">
        <v>139.31</v>
      </c>
      <c r="Q14">
        <v>17.701000000000001</v>
      </c>
      <c r="R14">
        <v>42.384799999999998</v>
      </c>
      <c r="S14">
        <v>26.293600000000001</v>
      </c>
      <c r="T14">
        <v>0</v>
      </c>
      <c r="U14">
        <v>344.25</v>
      </c>
      <c r="V14">
        <v>20.37</v>
      </c>
      <c r="W14">
        <v>34.123399999999997</v>
      </c>
      <c r="X14">
        <v>146.26089999999999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17.748000000000001</v>
      </c>
      <c r="AG14">
        <v>15.272399999999999</v>
      </c>
      <c r="AH14">
        <v>140.34540000000001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30.135000000000002</v>
      </c>
      <c r="AP14">
        <v>11.2728</v>
      </c>
      <c r="AQ14">
        <v>7.56</v>
      </c>
      <c r="AR14">
        <v>37.536000000000001</v>
      </c>
      <c r="AS14">
        <v>26.904</v>
      </c>
      <c r="AT14">
        <v>14.495957000000001</v>
      </c>
      <c r="AU14">
        <v>0</v>
      </c>
      <c r="AV14">
        <v>0</v>
      </c>
      <c r="AW14">
        <v>0</v>
      </c>
      <c r="AX14">
        <v>1.3918999999999999</v>
      </c>
      <c r="AY14">
        <v>0</v>
      </c>
      <c r="AZ14">
        <f t="shared" si="0"/>
        <v>75.649999999999991</v>
      </c>
      <c r="BA14">
        <f t="shared" si="1"/>
        <v>2932.1306460000014</v>
      </c>
      <c r="BB14">
        <v>11</v>
      </c>
      <c r="BD14">
        <v>24</v>
      </c>
      <c r="BE14">
        <v>3.72</v>
      </c>
      <c r="BF14">
        <v>0</v>
      </c>
      <c r="BG14">
        <v>3.88</v>
      </c>
      <c r="BH14">
        <v>5.63</v>
      </c>
      <c r="BI14">
        <v>7</v>
      </c>
      <c r="BJ14">
        <v>1.6</v>
      </c>
      <c r="BK14">
        <v>3.23</v>
      </c>
      <c r="BL14">
        <v>3.26</v>
      </c>
      <c r="BM14">
        <v>1.62</v>
      </c>
      <c r="BN14">
        <v>0.48</v>
      </c>
      <c r="BO14">
        <v>14.98</v>
      </c>
      <c r="BP14">
        <v>0</v>
      </c>
      <c r="BQ14">
        <v>4.25</v>
      </c>
      <c r="BR14">
        <v>2</v>
      </c>
      <c r="BS14">
        <v>0</v>
      </c>
      <c r="BT14">
        <v>0</v>
      </c>
      <c r="BU14">
        <v>0</v>
      </c>
      <c r="BV14">
        <v>0</v>
      </c>
      <c r="BW14">
        <f t="shared" si="2"/>
        <v>75.649999999999991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2</v>
      </c>
      <c r="G15">
        <v>0</v>
      </c>
      <c r="H15">
        <v>0</v>
      </c>
      <c r="I15">
        <v>2</v>
      </c>
      <c r="J15">
        <v>10.0876</v>
      </c>
      <c r="K15">
        <v>657.07647799999995</v>
      </c>
      <c r="L15">
        <v>653.15</v>
      </c>
      <c r="M15">
        <v>92</v>
      </c>
      <c r="N15">
        <v>118.125</v>
      </c>
      <c r="O15">
        <v>123.66562500000001</v>
      </c>
      <c r="P15">
        <v>139.31</v>
      </c>
      <c r="Q15">
        <v>17.701000000000001</v>
      </c>
      <c r="R15">
        <v>42.384799999999998</v>
      </c>
      <c r="S15">
        <v>26.293600000000001</v>
      </c>
      <c r="T15">
        <v>0</v>
      </c>
      <c r="U15">
        <v>344.25</v>
      </c>
      <c r="V15">
        <v>20.37</v>
      </c>
      <c r="W15">
        <v>34.123399999999997</v>
      </c>
      <c r="X15">
        <v>146.26089999999999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27.3447</v>
      </c>
      <c r="AE15">
        <v>49.436556000000003</v>
      </c>
      <c r="AF15">
        <v>17.748000000000001</v>
      </c>
      <c r="AG15">
        <v>15.272399999999999</v>
      </c>
      <c r="AH15">
        <v>140.34540000000001</v>
      </c>
      <c r="AI15">
        <v>0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30.135000000000002</v>
      </c>
      <c r="AP15">
        <v>7.0454999999999997</v>
      </c>
      <c r="AQ15">
        <v>0</v>
      </c>
      <c r="AR15">
        <v>41.4</v>
      </c>
      <c r="AS15">
        <v>26.904</v>
      </c>
      <c r="AT15">
        <v>10.241573000000001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f t="shared" si="0"/>
        <v>75.649999999999991</v>
      </c>
      <c r="BA15">
        <f t="shared" si="1"/>
        <v>3078.2879400000006</v>
      </c>
      <c r="BB15">
        <v>12</v>
      </c>
      <c r="BD15">
        <v>24</v>
      </c>
      <c r="BE15">
        <v>3.72</v>
      </c>
      <c r="BF15">
        <v>0</v>
      </c>
      <c r="BG15">
        <v>3.88</v>
      </c>
      <c r="BH15">
        <v>5.63</v>
      </c>
      <c r="BI15">
        <v>7</v>
      </c>
      <c r="BJ15">
        <v>1.6</v>
      </c>
      <c r="BK15">
        <v>3.23</v>
      </c>
      <c r="BL15">
        <v>3.26</v>
      </c>
      <c r="BM15">
        <v>1.62</v>
      </c>
      <c r="BN15">
        <v>0.48</v>
      </c>
      <c r="BO15">
        <v>14.98</v>
      </c>
      <c r="BP15">
        <v>0</v>
      </c>
      <c r="BQ15">
        <v>4.25</v>
      </c>
      <c r="BR15">
        <v>2</v>
      </c>
      <c r="BS15">
        <v>0</v>
      </c>
      <c r="BT15">
        <v>0</v>
      </c>
      <c r="BU15">
        <v>0</v>
      </c>
      <c r="BV15">
        <v>0</v>
      </c>
      <c r="BW15">
        <f t="shared" si="2"/>
        <v>75.649999999999991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2</v>
      </c>
      <c r="G16">
        <v>0</v>
      </c>
      <c r="H16">
        <v>0</v>
      </c>
      <c r="I16">
        <v>2</v>
      </c>
      <c r="J16">
        <v>10.0876</v>
      </c>
      <c r="K16">
        <v>686.77995799999997</v>
      </c>
      <c r="L16">
        <v>629.53319999999997</v>
      </c>
      <c r="M16">
        <v>92</v>
      </c>
      <c r="N16">
        <v>118.125</v>
      </c>
      <c r="O16">
        <v>123.66562500000001</v>
      </c>
      <c r="P16">
        <v>139.31</v>
      </c>
      <c r="Q16">
        <v>17.701000000000001</v>
      </c>
      <c r="R16">
        <v>42.384799999999998</v>
      </c>
      <c r="S16">
        <v>26.293600000000001</v>
      </c>
      <c r="T16">
        <v>0</v>
      </c>
      <c r="U16">
        <v>344.25</v>
      </c>
      <c r="V16">
        <v>20.37</v>
      </c>
      <c r="W16">
        <v>34.123399999999997</v>
      </c>
      <c r="X16">
        <v>146.26089999999999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27.3447</v>
      </c>
      <c r="AE16">
        <v>49.436556000000003</v>
      </c>
      <c r="AF16">
        <v>17.748000000000001</v>
      </c>
      <c r="AG16">
        <v>15.272399999999999</v>
      </c>
      <c r="AH16">
        <v>140.34540000000001</v>
      </c>
      <c r="AI16">
        <v>0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30.135000000000002</v>
      </c>
      <c r="AP16">
        <v>7.0454999999999997</v>
      </c>
      <c r="AQ16">
        <v>0</v>
      </c>
      <c r="AR16">
        <v>41.4</v>
      </c>
      <c r="AS16">
        <v>26.904</v>
      </c>
      <c r="AT16">
        <v>14.130053999999999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f t="shared" si="0"/>
        <v>75.649999999999991</v>
      </c>
      <c r="BA16">
        <f t="shared" si="1"/>
        <v>3088.2631010000005</v>
      </c>
      <c r="BB16">
        <v>13</v>
      </c>
      <c r="BD16">
        <v>24</v>
      </c>
      <c r="BE16">
        <v>3.72</v>
      </c>
      <c r="BF16">
        <v>0</v>
      </c>
      <c r="BG16">
        <v>3.88</v>
      </c>
      <c r="BH16">
        <v>5.63</v>
      </c>
      <c r="BI16">
        <v>7</v>
      </c>
      <c r="BJ16">
        <v>1.6</v>
      </c>
      <c r="BK16">
        <v>3.23</v>
      </c>
      <c r="BL16">
        <v>3.26</v>
      </c>
      <c r="BM16">
        <v>1.62</v>
      </c>
      <c r="BN16">
        <v>0.48</v>
      </c>
      <c r="BO16">
        <v>14.98</v>
      </c>
      <c r="BP16">
        <v>0</v>
      </c>
      <c r="BQ16">
        <v>4.25</v>
      </c>
      <c r="BR16">
        <v>2</v>
      </c>
      <c r="BS16">
        <v>0</v>
      </c>
      <c r="BT16">
        <v>0</v>
      </c>
      <c r="BU16">
        <v>0</v>
      </c>
      <c r="BV16">
        <v>0</v>
      </c>
      <c r="BW16">
        <f t="shared" si="2"/>
        <v>75.649999999999991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2</v>
      </c>
      <c r="G17">
        <v>0</v>
      </c>
      <c r="H17">
        <v>0</v>
      </c>
      <c r="I17">
        <v>2</v>
      </c>
      <c r="J17">
        <v>10.0876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139.31</v>
      </c>
      <c r="Q17">
        <v>17.701000000000001</v>
      </c>
      <c r="R17">
        <v>42.384799999999998</v>
      </c>
      <c r="S17">
        <v>26.293600000000001</v>
      </c>
      <c r="T17">
        <v>0</v>
      </c>
      <c r="U17">
        <v>344.25</v>
      </c>
      <c r="V17">
        <v>20.37</v>
      </c>
      <c r="W17">
        <v>34.123399999999997</v>
      </c>
      <c r="X17">
        <v>146.26089999999999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27.3447</v>
      </c>
      <c r="AE17">
        <v>49.436556000000003</v>
      </c>
      <c r="AF17">
        <v>17.748000000000001</v>
      </c>
      <c r="AG17">
        <v>15.272399999999999</v>
      </c>
      <c r="AH17">
        <v>140.34540000000001</v>
      </c>
      <c r="AI17">
        <v>0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30.135000000000002</v>
      </c>
      <c r="AP17">
        <v>7.0454999999999997</v>
      </c>
      <c r="AQ17">
        <v>0</v>
      </c>
      <c r="AR17">
        <v>41.4</v>
      </c>
      <c r="AS17">
        <v>26.904</v>
      </c>
      <c r="AT17">
        <v>14.419435999999999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f t="shared" si="0"/>
        <v>75.739999999999981</v>
      </c>
      <c r="BA17">
        <f t="shared" si="1"/>
        <v>3112.2592830000008</v>
      </c>
      <c r="BB17">
        <v>14</v>
      </c>
      <c r="BD17">
        <v>24</v>
      </c>
      <c r="BE17">
        <v>3.72</v>
      </c>
      <c r="BF17">
        <v>0</v>
      </c>
      <c r="BG17">
        <v>3.88</v>
      </c>
      <c r="BH17">
        <v>5.63</v>
      </c>
      <c r="BI17">
        <v>7</v>
      </c>
      <c r="BJ17">
        <v>1.6</v>
      </c>
      <c r="BK17">
        <v>3.23</v>
      </c>
      <c r="BL17">
        <v>3.26</v>
      </c>
      <c r="BM17">
        <v>1.62</v>
      </c>
      <c r="BN17">
        <v>0.48</v>
      </c>
      <c r="BO17">
        <v>15.07</v>
      </c>
      <c r="BP17">
        <v>0</v>
      </c>
      <c r="BQ17">
        <v>4.25</v>
      </c>
      <c r="BR17">
        <v>2</v>
      </c>
      <c r="BS17">
        <v>0</v>
      </c>
      <c r="BT17">
        <v>0</v>
      </c>
      <c r="BU17">
        <v>0</v>
      </c>
      <c r="BV17">
        <v>0</v>
      </c>
      <c r="BW17">
        <f t="shared" si="2"/>
        <v>75.739999999999981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2</v>
      </c>
      <c r="G18">
        <v>0</v>
      </c>
      <c r="H18">
        <v>0</v>
      </c>
      <c r="I18">
        <v>2</v>
      </c>
      <c r="J18">
        <v>10.0876</v>
      </c>
      <c r="K18">
        <v>634.44209999999998</v>
      </c>
      <c r="L18">
        <v>609.53319999999997</v>
      </c>
      <c r="M18">
        <v>92</v>
      </c>
      <c r="N18">
        <v>118.125</v>
      </c>
      <c r="O18">
        <v>123.66562500000001</v>
      </c>
      <c r="P18">
        <v>139.31</v>
      </c>
      <c r="Q18">
        <v>17.701000000000001</v>
      </c>
      <c r="R18">
        <v>42.384799999999998</v>
      </c>
      <c r="S18">
        <v>26.293600000000001</v>
      </c>
      <c r="T18">
        <v>0</v>
      </c>
      <c r="U18">
        <v>344.25</v>
      </c>
      <c r="V18">
        <v>20.37</v>
      </c>
      <c r="W18">
        <v>34.123399999999997</v>
      </c>
      <c r="X18">
        <v>146.26089999999999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27.3447</v>
      </c>
      <c r="AE18">
        <v>49.436556000000003</v>
      </c>
      <c r="AF18">
        <v>17.748000000000001</v>
      </c>
      <c r="AG18">
        <v>15.272399999999999</v>
      </c>
      <c r="AH18">
        <v>140.34540000000001</v>
      </c>
      <c r="AI18">
        <v>2.5459999999999998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30.135000000000002</v>
      </c>
      <c r="AP18">
        <v>7.0454999999999997</v>
      </c>
      <c r="AQ18">
        <v>0</v>
      </c>
      <c r="AR18">
        <v>41.4</v>
      </c>
      <c r="AS18">
        <v>26.904</v>
      </c>
      <c r="AT18">
        <v>14.9968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f t="shared" si="0"/>
        <v>75.739999999999981</v>
      </c>
      <c r="BA18">
        <f t="shared" si="1"/>
        <v>3019.4279889999998</v>
      </c>
      <c r="BB18">
        <v>15</v>
      </c>
      <c r="BD18">
        <v>24</v>
      </c>
      <c r="BE18">
        <v>3.72</v>
      </c>
      <c r="BF18">
        <v>0</v>
      </c>
      <c r="BG18">
        <v>3.88</v>
      </c>
      <c r="BH18">
        <v>5.63</v>
      </c>
      <c r="BI18">
        <v>7</v>
      </c>
      <c r="BJ18">
        <v>1.6</v>
      </c>
      <c r="BK18">
        <v>3.23</v>
      </c>
      <c r="BL18">
        <v>3.26</v>
      </c>
      <c r="BM18">
        <v>1.62</v>
      </c>
      <c r="BN18">
        <v>0.48</v>
      </c>
      <c r="BO18">
        <v>15.07</v>
      </c>
      <c r="BP18">
        <v>0</v>
      </c>
      <c r="BQ18">
        <v>4.25</v>
      </c>
      <c r="BR18">
        <v>2</v>
      </c>
      <c r="BS18">
        <v>0</v>
      </c>
      <c r="BT18">
        <v>0</v>
      </c>
      <c r="BU18">
        <v>0</v>
      </c>
      <c r="BV18">
        <v>0</v>
      </c>
      <c r="BW18">
        <f t="shared" si="2"/>
        <v>75.739999999999981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2</v>
      </c>
      <c r="G19">
        <v>0</v>
      </c>
      <c r="H19">
        <v>0</v>
      </c>
      <c r="I19">
        <v>2</v>
      </c>
      <c r="J19">
        <v>10.0876</v>
      </c>
      <c r="K19">
        <v>670.44209999999998</v>
      </c>
      <c r="L19">
        <v>653.15</v>
      </c>
      <c r="M19">
        <v>92</v>
      </c>
      <c r="N19">
        <v>118.125</v>
      </c>
      <c r="O19">
        <v>123.66562500000001</v>
      </c>
      <c r="P19">
        <v>139.31</v>
      </c>
      <c r="Q19">
        <v>17.701000000000001</v>
      </c>
      <c r="R19">
        <v>42.384799999999998</v>
      </c>
      <c r="S19">
        <v>26.293600000000001</v>
      </c>
      <c r="T19">
        <v>0</v>
      </c>
      <c r="U19">
        <v>344.25</v>
      </c>
      <c r="V19">
        <v>20.37</v>
      </c>
      <c r="W19">
        <v>34.123399999999997</v>
      </c>
      <c r="X19">
        <v>146.26089999999999</v>
      </c>
      <c r="Y19">
        <v>0</v>
      </c>
      <c r="Z19">
        <v>12.87</v>
      </c>
      <c r="AA19">
        <v>0</v>
      </c>
      <c r="AB19">
        <v>39.510120000000001</v>
      </c>
      <c r="AC19">
        <v>29.062808</v>
      </c>
      <c r="AD19">
        <v>27.3447</v>
      </c>
      <c r="AE19">
        <v>49.436556000000003</v>
      </c>
      <c r="AF19">
        <v>17.748000000000001</v>
      </c>
      <c r="AG19">
        <v>15.272399999999999</v>
      </c>
      <c r="AH19">
        <v>140.34540000000001</v>
      </c>
      <c r="AI19">
        <v>13.3665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30.135000000000002</v>
      </c>
      <c r="AP19">
        <v>7.0454999999999997</v>
      </c>
      <c r="AQ19">
        <v>0</v>
      </c>
      <c r="AR19">
        <v>41.4</v>
      </c>
      <c r="AS19">
        <v>26.904</v>
      </c>
      <c r="AT19">
        <v>14.9968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f t="shared" si="0"/>
        <v>75.739999999999981</v>
      </c>
      <c r="BA19">
        <f t="shared" si="1"/>
        <v>3116.1814890000005</v>
      </c>
      <c r="BB19">
        <v>16</v>
      </c>
      <c r="BD19">
        <v>24</v>
      </c>
      <c r="BE19">
        <v>3.72</v>
      </c>
      <c r="BF19">
        <v>0</v>
      </c>
      <c r="BG19">
        <v>3.88</v>
      </c>
      <c r="BH19">
        <v>5.63</v>
      </c>
      <c r="BI19">
        <v>7</v>
      </c>
      <c r="BJ19">
        <v>1.6</v>
      </c>
      <c r="BK19">
        <v>3.23</v>
      </c>
      <c r="BL19">
        <v>3.26</v>
      </c>
      <c r="BM19">
        <v>1.62</v>
      </c>
      <c r="BN19">
        <v>0.48</v>
      </c>
      <c r="BO19">
        <v>15.07</v>
      </c>
      <c r="BP19">
        <v>0</v>
      </c>
      <c r="BQ19">
        <v>4.25</v>
      </c>
      <c r="BR19">
        <v>2</v>
      </c>
      <c r="BS19">
        <v>0</v>
      </c>
      <c r="BT19">
        <v>0</v>
      </c>
      <c r="BU19">
        <v>0</v>
      </c>
      <c r="BV19">
        <v>0</v>
      </c>
      <c r="BW19">
        <f t="shared" si="2"/>
        <v>75.739999999999981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2</v>
      </c>
      <c r="G20">
        <v>0</v>
      </c>
      <c r="H20">
        <v>0</v>
      </c>
      <c r="I20">
        <v>2</v>
      </c>
      <c r="J20">
        <v>10.0876</v>
      </c>
      <c r="K20">
        <v>659.44209999999998</v>
      </c>
      <c r="L20">
        <v>653.15</v>
      </c>
      <c r="M20">
        <v>92</v>
      </c>
      <c r="N20">
        <v>118.125</v>
      </c>
      <c r="O20">
        <v>123.66562500000001</v>
      </c>
      <c r="P20">
        <v>139.31</v>
      </c>
      <c r="Q20">
        <v>17.701000000000001</v>
      </c>
      <c r="R20">
        <v>42.384799999999998</v>
      </c>
      <c r="S20">
        <v>26.293600000000001</v>
      </c>
      <c r="T20">
        <v>0</v>
      </c>
      <c r="U20">
        <v>344.25</v>
      </c>
      <c r="V20">
        <v>20.37</v>
      </c>
      <c r="W20">
        <v>34.123399999999997</v>
      </c>
      <c r="X20">
        <v>146.26089999999999</v>
      </c>
      <c r="Y20">
        <v>0</v>
      </c>
      <c r="Z20">
        <v>13.1076</v>
      </c>
      <c r="AA20">
        <v>0</v>
      </c>
      <c r="AB20">
        <v>39.510120000000001</v>
      </c>
      <c r="AC20">
        <v>29.062808</v>
      </c>
      <c r="AD20">
        <v>27.3447</v>
      </c>
      <c r="AE20">
        <v>49.436556000000003</v>
      </c>
      <c r="AF20">
        <v>17.748000000000001</v>
      </c>
      <c r="AG20">
        <v>15.272399999999999</v>
      </c>
      <c r="AH20">
        <v>140.34540000000001</v>
      </c>
      <c r="AI20">
        <v>13.3665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30.135000000000002</v>
      </c>
      <c r="AP20">
        <v>7.0454999999999997</v>
      </c>
      <c r="AQ20">
        <v>0</v>
      </c>
      <c r="AR20">
        <v>41.4</v>
      </c>
      <c r="AS20">
        <v>26.904</v>
      </c>
      <c r="AT20">
        <v>14.9968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f t="shared" si="0"/>
        <v>75.739999999999981</v>
      </c>
      <c r="BA20">
        <f t="shared" si="1"/>
        <v>3105.4190890000004</v>
      </c>
      <c r="BB20">
        <v>17</v>
      </c>
      <c r="BD20">
        <v>24</v>
      </c>
      <c r="BE20">
        <v>3.72</v>
      </c>
      <c r="BF20">
        <v>0</v>
      </c>
      <c r="BG20">
        <v>3.88</v>
      </c>
      <c r="BH20">
        <v>5.63</v>
      </c>
      <c r="BI20">
        <v>7</v>
      </c>
      <c r="BJ20">
        <v>1.6</v>
      </c>
      <c r="BK20">
        <v>3.23</v>
      </c>
      <c r="BL20">
        <v>3.26</v>
      </c>
      <c r="BM20">
        <v>1.62</v>
      </c>
      <c r="BN20">
        <v>0.48</v>
      </c>
      <c r="BO20">
        <v>15.07</v>
      </c>
      <c r="BP20">
        <v>0</v>
      </c>
      <c r="BQ20">
        <v>4.25</v>
      </c>
      <c r="BR20">
        <v>2</v>
      </c>
      <c r="BS20">
        <v>0</v>
      </c>
      <c r="BT20">
        <v>0</v>
      </c>
      <c r="BU20">
        <v>0</v>
      </c>
      <c r="BV20">
        <v>0</v>
      </c>
      <c r="BW20">
        <f t="shared" si="2"/>
        <v>75.739999999999981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2</v>
      </c>
      <c r="G21">
        <v>0</v>
      </c>
      <c r="H21">
        <v>0</v>
      </c>
      <c r="I21">
        <v>2</v>
      </c>
      <c r="J21">
        <v>10.0876</v>
      </c>
      <c r="K21">
        <v>646.44209999999998</v>
      </c>
      <c r="L21">
        <v>653.15</v>
      </c>
      <c r="M21">
        <v>92</v>
      </c>
      <c r="N21">
        <v>118.125</v>
      </c>
      <c r="O21">
        <v>123.66562500000001</v>
      </c>
      <c r="P21">
        <v>139.31</v>
      </c>
      <c r="Q21">
        <v>17.701000000000001</v>
      </c>
      <c r="R21">
        <v>42.384799999999998</v>
      </c>
      <c r="S21">
        <v>26.293600000000001</v>
      </c>
      <c r="T21">
        <v>0</v>
      </c>
      <c r="U21">
        <v>344.25</v>
      </c>
      <c r="V21">
        <v>20.37</v>
      </c>
      <c r="W21">
        <v>34.123399999999997</v>
      </c>
      <c r="X21">
        <v>146.26089999999999</v>
      </c>
      <c r="Y21">
        <v>0</v>
      </c>
      <c r="Z21">
        <v>13.1076</v>
      </c>
      <c r="AA21">
        <v>0</v>
      </c>
      <c r="AB21">
        <v>39.510120000000001</v>
      </c>
      <c r="AC21">
        <v>29.062808</v>
      </c>
      <c r="AD21">
        <v>27.3447</v>
      </c>
      <c r="AE21">
        <v>49.436556000000003</v>
      </c>
      <c r="AF21">
        <v>17.748000000000001</v>
      </c>
      <c r="AG21">
        <v>15.272399999999999</v>
      </c>
      <c r="AH21">
        <v>140.34540000000001</v>
      </c>
      <c r="AI21">
        <v>2.5459999999999998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30.135000000000002</v>
      </c>
      <c r="AP21">
        <v>7.0454999999999997</v>
      </c>
      <c r="AQ21">
        <v>0</v>
      </c>
      <c r="AR21">
        <v>43.055999999999997</v>
      </c>
      <c r="AS21">
        <v>26.904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f t="shared" si="0"/>
        <v>75.739999999999981</v>
      </c>
      <c r="BA21">
        <f t="shared" si="1"/>
        <v>3082.422689</v>
      </c>
      <c r="BB21">
        <v>18</v>
      </c>
      <c r="BD21">
        <v>24</v>
      </c>
      <c r="BE21">
        <v>3.72</v>
      </c>
      <c r="BF21">
        <v>0</v>
      </c>
      <c r="BG21">
        <v>3.88</v>
      </c>
      <c r="BH21">
        <v>5.63</v>
      </c>
      <c r="BI21">
        <v>7</v>
      </c>
      <c r="BJ21">
        <v>1.6</v>
      </c>
      <c r="BK21">
        <v>3.23</v>
      </c>
      <c r="BL21">
        <v>3.26</v>
      </c>
      <c r="BM21">
        <v>1.62</v>
      </c>
      <c r="BN21">
        <v>0.48</v>
      </c>
      <c r="BO21">
        <v>15.07</v>
      </c>
      <c r="BP21">
        <v>0</v>
      </c>
      <c r="BQ21">
        <v>4.25</v>
      </c>
      <c r="BR21">
        <v>2</v>
      </c>
      <c r="BS21">
        <v>0</v>
      </c>
      <c r="BT21">
        <v>0</v>
      </c>
      <c r="BU21">
        <v>0</v>
      </c>
      <c r="BV21">
        <v>0</v>
      </c>
      <c r="BW21">
        <f t="shared" si="2"/>
        <v>75.739999999999981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2</v>
      </c>
      <c r="G22">
        <v>0</v>
      </c>
      <c r="H22">
        <v>0</v>
      </c>
      <c r="I22">
        <v>2</v>
      </c>
      <c r="J22">
        <v>10.0876</v>
      </c>
      <c r="K22">
        <v>584.44209999999998</v>
      </c>
      <c r="L22">
        <v>653.15</v>
      </c>
      <c r="M22">
        <v>92</v>
      </c>
      <c r="N22">
        <v>118.125</v>
      </c>
      <c r="O22">
        <v>123.66562500000001</v>
      </c>
      <c r="P22">
        <v>139.31</v>
      </c>
      <c r="Q22">
        <v>17.701000000000001</v>
      </c>
      <c r="R22">
        <v>42.384799999999998</v>
      </c>
      <c r="S22">
        <v>26.293600000000001</v>
      </c>
      <c r="T22">
        <v>0</v>
      </c>
      <c r="U22">
        <v>344.25</v>
      </c>
      <c r="V22">
        <v>20.37</v>
      </c>
      <c r="W22">
        <v>34.123399999999997</v>
      </c>
      <c r="X22">
        <v>146.26089999999999</v>
      </c>
      <c r="Y22">
        <v>0</v>
      </c>
      <c r="Z22">
        <v>13.1076</v>
      </c>
      <c r="AA22">
        <v>0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17.748000000000001</v>
      </c>
      <c r="AG22">
        <v>15.272399999999999</v>
      </c>
      <c r="AH22">
        <v>123.11</v>
      </c>
      <c r="AI22">
        <v>2.5459999999999998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30.135000000000002</v>
      </c>
      <c r="AP22">
        <v>7.0454999999999997</v>
      </c>
      <c r="AQ22">
        <v>0</v>
      </c>
      <c r="AR22">
        <v>43.055999999999997</v>
      </c>
      <c r="AS22">
        <v>26.904</v>
      </c>
      <c r="AT22">
        <v>14.737565999999999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f t="shared" si="0"/>
        <v>75.739999999999981</v>
      </c>
      <c r="BA22">
        <f t="shared" si="1"/>
        <v>3002.9280549999999</v>
      </c>
      <c r="BB22">
        <v>19</v>
      </c>
      <c r="BD22">
        <v>24</v>
      </c>
      <c r="BE22">
        <v>3.72</v>
      </c>
      <c r="BF22">
        <v>0</v>
      </c>
      <c r="BG22">
        <v>3.88</v>
      </c>
      <c r="BH22">
        <v>5.63</v>
      </c>
      <c r="BI22">
        <v>7</v>
      </c>
      <c r="BJ22">
        <v>1.6</v>
      </c>
      <c r="BK22">
        <v>3.23</v>
      </c>
      <c r="BL22">
        <v>3.26</v>
      </c>
      <c r="BM22">
        <v>1.62</v>
      </c>
      <c r="BN22">
        <v>0.48</v>
      </c>
      <c r="BO22">
        <v>15.07</v>
      </c>
      <c r="BP22">
        <v>0</v>
      </c>
      <c r="BQ22">
        <v>4.25</v>
      </c>
      <c r="BR22">
        <v>2</v>
      </c>
      <c r="BS22">
        <v>0</v>
      </c>
      <c r="BT22">
        <v>0</v>
      </c>
      <c r="BU22">
        <v>0</v>
      </c>
      <c r="BV22">
        <v>0</v>
      </c>
      <c r="BW22">
        <f t="shared" si="2"/>
        <v>75.739999999999981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2</v>
      </c>
      <c r="G23">
        <v>0</v>
      </c>
      <c r="H23">
        <v>0</v>
      </c>
      <c r="I23">
        <v>2</v>
      </c>
      <c r="J23">
        <v>10.0876</v>
      </c>
      <c r="K23">
        <v>514.44209999999998</v>
      </c>
      <c r="L23">
        <v>653.15</v>
      </c>
      <c r="M23">
        <v>92</v>
      </c>
      <c r="N23">
        <v>118.125</v>
      </c>
      <c r="O23">
        <v>123.66562500000001</v>
      </c>
      <c r="P23">
        <v>139.31</v>
      </c>
      <c r="Q23">
        <v>17.701000000000001</v>
      </c>
      <c r="R23">
        <v>42.384799999999998</v>
      </c>
      <c r="S23">
        <v>26.293600000000001</v>
      </c>
      <c r="T23">
        <v>0</v>
      </c>
      <c r="U23">
        <v>344.25</v>
      </c>
      <c r="V23">
        <v>20.37</v>
      </c>
      <c r="W23">
        <v>34.123399999999997</v>
      </c>
      <c r="X23">
        <v>146.26089999999999</v>
      </c>
      <c r="Y23">
        <v>0</v>
      </c>
      <c r="Z23">
        <v>13.1076</v>
      </c>
      <c r="AA23">
        <v>0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17.748000000000001</v>
      </c>
      <c r="AG23">
        <v>15.272399999999999</v>
      </c>
      <c r="AH23">
        <v>123.11</v>
      </c>
      <c r="AI23">
        <v>2.5459999999999998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30.135000000000002</v>
      </c>
      <c r="AP23">
        <v>7.3017000000000003</v>
      </c>
      <c r="AQ23">
        <v>0</v>
      </c>
      <c r="AR23">
        <v>39.744</v>
      </c>
      <c r="AS23">
        <v>26.904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f t="shared" si="0"/>
        <v>75.739999999999981</v>
      </c>
      <c r="BA23">
        <f t="shared" si="1"/>
        <v>2930.1314889999999</v>
      </c>
      <c r="BB23">
        <v>20</v>
      </c>
      <c r="BD23">
        <v>24</v>
      </c>
      <c r="BE23">
        <v>3.72</v>
      </c>
      <c r="BF23">
        <v>0</v>
      </c>
      <c r="BG23">
        <v>3.88</v>
      </c>
      <c r="BH23">
        <v>5.63</v>
      </c>
      <c r="BI23">
        <v>7</v>
      </c>
      <c r="BJ23">
        <v>1.6</v>
      </c>
      <c r="BK23">
        <v>3.23</v>
      </c>
      <c r="BL23">
        <v>3.26</v>
      </c>
      <c r="BM23">
        <v>1.62</v>
      </c>
      <c r="BN23">
        <v>0.48</v>
      </c>
      <c r="BO23">
        <v>15.07</v>
      </c>
      <c r="BP23">
        <v>0</v>
      </c>
      <c r="BQ23">
        <v>4.25</v>
      </c>
      <c r="BR23">
        <v>2</v>
      </c>
      <c r="BS23">
        <v>0</v>
      </c>
      <c r="BT23">
        <v>0</v>
      </c>
      <c r="BU23">
        <v>0</v>
      </c>
      <c r="BV23">
        <v>0</v>
      </c>
      <c r="BW23">
        <f t="shared" si="2"/>
        <v>75.739999999999981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2</v>
      </c>
      <c r="G24">
        <v>0</v>
      </c>
      <c r="H24">
        <v>0</v>
      </c>
      <c r="I24">
        <v>2</v>
      </c>
      <c r="J24">
        <v>10.0876</v>
      </c>
      <c r="K24">
        <v>489.44209999999998</v>
      </c>
      <c r="L24">
        <v>653.15</v>
      </c>
      <c r="M24">
        <v>92</v>
      </c>
      <c r="N24">
        <v>118.125</v>
      </c>
      <c r="O24">
        <v>123.66562500000001</v>
      </c>
      <c r="P24">
        <v>139.31</v>
      </c>
      <c r="Q24">
        <v>17.701000000000001</v>
      </c>
      <c r="R24">
        <v>42.384799999999998</v>
      </c>
      <c r="S24">
        <v>26.293600000000001</v>
      </c>
      <c r="T24">
        <v>0</v>
      </c>
      <c r="U24">
        <v>344.25</v>
      </c>
      <c r="V24">
        <v>20.37</v>
      </c>
      <c r="W24">
        <v>34.123399999999997</v>
      </c>
      <c r="X24">
        <v>146.26089999999999</v>
      </c>
      <c r="Y24">
        <v>0</v>
      </c>
      <c r="Z24">
        <v>13.1076</v>
      </c>
      <c r="AA24">
        <v>0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17.748000000000001</v>
      </c>
      <c r="AG24">
        <v>15.272399999999999</v>
      </c>
      <c r="AH24">
        <v>123.11</v>
      </c>
      <c r="AI24">
        <v>2.5459999999999998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30.135000000000002</v>
      </c>
      <c r="AP24">
        <v>7.3017000000000003</v>
      </c>
      <c r="AQ24">
        <v>0</v>
      </c>
      <c r="AR24">
        <v>39.744</v>
      </c>
      <c r="AS24">
        <v>26.904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f t="shared" si="0"/>
        <v>75.739999999999981</v>
      </c>
      <c r="BA24">
        <f t="shared" si="1"/>
        <v>2905.1314889999999</v>
      </c>
      <c r="BB24">
        <v>21</v>
      </c>
      <c r="BD24">
        <v>24</v>
      </c>
      <c r="BE24">
        <v>3.72</v>
      </c>
      <c r="BF24">
        <v>0</v>
      </c>
      <c r="BG24">
        <v>3.88</v>
      </c>
      <c r="BH24">
        <v>5.63</v>
      </c>
      <c r="BI24">
        <v>7</v>
      </c>
      <c r="BJ24">
        <v>1.6</v>
      </c>
      <c r="BK24">
        <v>3.23</v>
      </c>
      <c r="BL24">
        <v>3.26</v>
      </c>
      <c r="BM24">
        <v>1.62</v>
      </c>
      <c r="BN24">
        <v>0.48</v>
      </c>
      <c r="BO24">
        <v>15.07</v>
      </c>
      <c r="BP24">
        <v>0</v>
      </c>
      <c r="BQ24">
        <v>4.25</v>
      </c>
      <c r="BR24">
        <v>2</v>
      </c>
      <c r="BS24">
        <v>0</v>
      </c>
      <c r="BT24">
        <v>0</v>
      </c>
      <c r="BU24">
        <v>0</v>
      </c>
      <c r="BV24">
        <v>0</v>
      </c>
      <c r="BW24">
        <f t="shared" si="2"/>
        <v>75.739999999999981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2</v>
      </c>
      <c r="G25">
        <v>0</v>
      </c>
      <c r="H25">
        <v>0</v>
      </c>
      <c r="I25">
        <v>2</v>
      </c>
      <c r="J25">
        <v>10.0876</v>
      </c>
      <c r="K25">
        <v>454.44209999999998</v>
      </c>
      <c r="L25">
        <v>653.15</v>
      </c>
      <c r="M25">
        <v>92</v>
      </c>
      <c r="N25">
        <v>118.125</v>
      </c>
      <c r="O25">
        <v>123.66562500000001</v>
      </c>
      <c r="P25">
        <v>139.31</v>
      </c>
      <c r="Q25">
        <v>17.701000000000001</v>
      </c>
      <c r="R25">
        <v>42.384799999999998</v>
      </c>
      <c r="S25">
        <v>26.293600000000001</v>
      </c>
      <c r="T25">
        <v>0</v>
      </c>
      <c r="U25">
        <v>344.25</v>
      </c>
      <c r="V25">
        <v>20.37</v>
      </c>
      <c r="W25">
        <v>34.123399999999997</v>
      </c>
      <c r="X25">
        <v>146.26089999999999</v>
      </c>
      <c r="Y25">
        <v>0</v>
      </c>
      <c r="Z25">
        <v>13.1076</v>
      </c>
      <c r="AA25">
        <v>0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17.748000000000001</v>
      </c>
      <c r="AG25">
        <v>15.272399999999999</v>
      </c>
      <c r="AH25">
        <v>123.11</v>
      </c>
      <c r="AI25">
        <v>2.5459999999999998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30.135000000000002</v>
      </c>
      <c r="AP25">
        <v>7.3017000000000003</v>
      </c>
      <c r="AQ25">
        <v>0</v>
      </c>
      <c r="AR25">
        <v>41.4</v>
      </c>
      <c r="AS25">
        <v>26.904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f t="shared" si="0"/>
        <v>75.739999999999981</v>
      </c>
      <c r="BA25">
        <f t="shared" si="1"/>
        <v>2871.7874889999998</v>
      </c>
      <c r="BB25">
        <v>22</v>
      </c>
      <c r="BD25">
        <v>24</v>
      </c>
      <c r="BE25">
        <v>3.72</v>
      </c>
      <c r="BF25">
        <v>0</v>
      </c>
      <c r="BG25">
        <v>3.88</v>
      </c>
      <c r="BH25">
        <v>5.63</v>
      </c>
      <c r="BI25">
        <v>7</v>
      </c>
      <c r="BJ25">
        <v>1.6</v>
      </c>
      <c r="BK25">
        <v>3.23</v>
      </c>
      <c r="BL25">
        <v>3.26</v>
      </c>
      <c r="BM25">
        <v>1.62</v>
      </c>
      <c r="BN25">
        <v>0.48</v>
      </c>
      <c r="BO25">
        <v>15.07</v>
      </c>
      <c r="BP25">
        <v>0</v>
      </c>
      <c r="BQ25">
        <v>4.25</v>
      </c>
      <c r="BR25">
        <v>2</v>
      </c>
      <c r="BS25">
        <v>0</v>
      </c>
      <c r="BT25">
        <v>0</v>
      </c>
      <c r="BU25">
        <v>0</v>
      </c>
      <c r="BV25">
        <v>0</v>
      </c>
      <c r="BW25">
        <f t="shared" si="2"/>
        <v>75.739999999999981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2</v>
      </c>
      <c r="G26">
        <v>0</v>
      </c>
      <c r="H26">
        <v>0</v>
      </c>
      <c r="I26">
        <v>2</v>
      </c>
      <c r="J26">
        <v>10.0876</v>
      </c>
      <c r="K26">
        <v>454.44209999999998</v>
      </c>
      <c r="L26">
        <v>642.11180000000002</v>
      </c>
      <c r="M26">
        <v>92</v>
      </c>
      <c r="N26">
        <v>118.125</v>
      </c>
      <c r="O26">
        <v>123.66562500000001</v>
      </c>
      <c r="P26">
        <v>139.31</v>
      </c>
      <c r="Q26">
        <v>8.5422999999999991</v>
      </c>
      <c r="R26">
        <v>24.850536999999999</v>
      </c>
      <c r="S26">
        <v>15.220409</v>
      </c>
      <c r="T26">
        <v>0</v>
      </c>
      <c r="U26">
        <v>344.25</v>
      </c>
      <c r="V26">
        <v>11.2654</v>
      </c>
      <c r="W26">
        <v>34.123399999999997</v>
      </c>
      <c r="X26">
        <v>146.26089999999999</v>
      </c>
      <c r="Y26">
        <v>0</v>
      </c>
      <c r="Z26">
        <v>13.1076</v>
      </c>
      <c r="AA26">
        <v>0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17.748000000000001</v>
      </c>
      <c r="AG26">
        <v>15.272399999999999</v>
      </c>
      <c r="AH26">
        <v>123.11</v>
      </c>
      <c r="AI26">
        <v>2.5459999999999998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30.135000000000002</v>
      </c>
      <c r="AP26">
        <v>7.3017000000000003</v>
      </c>
      <c r="AQ26">
        <v>0</v>
      </c>
      <c r="AR26">
        <v>41.4</v>
      </c>
      <c r="AS26">
        <v>26.904</v>
      </c>
      <c r="AT26">
        <v>14.9968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f t="shared" si="0"/>
        <v>75.849999999999994</v>
      </c>
      <c r="BA26">
        <f t="shared" si="1"/>
        <v>2813.988535</v>
      </c>
      <c r="BB26">
        <v>23</v>
      </c>
      <c r="BD26">
        <v>24</v>
      </c>
      <c r="BE26">
        <v>3.72</v>
      </c>
      <c r="BF26">
        <v>0</v>
      </c>
      <c r="BG26">
        <v>3.88</v>
      </c>
      <c r="BH26">
        <v>5.63</v>
      </c>
      <c r="BI26">
        <v>7</v>
      </c>
      <c r="BJ26">
        <v>1.6</v>
      </c>
      <c r="BK26">
        <v>3.27</v>
      </c>
      <c r="BL26">
        <v>3.33</v>
      </c>
      <c r="BM26">
        <v>1.62</v>
      </c>
      <c r="BN26">
        <v>0.48</v>
      </c>
      <c r="BO26">
        <v>15.07</v>
      </c>
      <c r="BP26">
        <v>0</v>
      </c>
      <c r="BQ26">
        <v>4.25</v>
      </c>
      <c r="BR26">
        <v>2</v>
      </c>
      <c r="BS26">
        <v>0</v>
      </c>
      <c r="BT26">
        <v>0</v>
      </c>
      <c r="BU26">
        <v>0</v>
      </c>
      <c r="BV26">
        <v>0</v>
      </c>
      <c r="BW26">
        <f t="shared" si="2"/>
        <v>75.849999999999994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2</v>
      </c>
      <c r="G27">
        <v>0</v>
      </c>
      <c r="H27">
        <v>0</v>
      </c>
      <c r="I27">
        <v>2</v>
      </c>
      <c r="J27">
        <v>8.0687999999999995</v>
      </c>
      <c r="K27">
        <v>425.90890000000002</v>
      </c>
      <c r="L27">
        <v>642.11180000000002</v>
      </c>
      <c r="M27">
        <v>92</v>
      </c>
      <c r="N27">
        <v>118.125</v>
      </c>
      <c r="O27">
        <v>123.66562500000001</v>
      </c>
      <c r="P27">
        <v>139.31</v>
      </c>
      <c r="Q27">
        <v>7.4958</v>
      </c>
      <c r="R27">
        <v>24.850536999999999</v>
      </c>
      <c r="S27">
        <v>15.220409</v>
      </c>
      <c r="T27">
        <v>0</v>
      </c>
      <c r="U27">
        <v>344.25</v>
      </c>
      <c r="V27">
        <v>11.2654</v>
      </c>
      <c r="W27">
        <v>34.123399999999997</v>
      </c>
      <c r="X27">
        <v>146.26089999999999</v>
      </c>
      <c r="Y27">
        <v>0</v>
      </c>
      <c r="Z27">
        <v>13.1076</v>
      </c>
      <c r="AA27">
        <v>0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17.748000000000001</v>
      </c>
      <c r="AG27">
        <v>15.272399999999999</v>
      </c>
      <c r="AH27">
        <v>123.11</v>
      </c>
      <c r="AI27">
        <v>2.5459999999999998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30.135000000000002</v>
      </c>
      <c r="AP27">
        <v>8.3264999999999993</v>
      </c>
      <c r="AQ27">
        <v>0</v>
      </c>
      <c r="AR27">
        <v>41.4</v>
      </c>
      <c r="AS27">
        <v>26.904</v>
      </c>
      <c r="AT27">
        <v>14.9968</v>
      </c>
      <c r="AU27">
        <v>0</v>
      </c>
      <c r="AV27">
        <v>0</v>
      </c>
      <c r="AW27">
        <v>0</v>
      </c>
      <c r="AX27">
        <v>2.2275999999999998</v>
      </c>
      <c r="AY27">
        <v>0</v>
      </c>
      <c r="AZ27">
        <f t="shared" si="0"/>
        <v>76.739999999999995</v>
      </c>
      <c r="BA27">
        <f t="shared" si="1"/>
        <v>2785.9724350000001</v>
      </c>
      <c r="BB27">
        <v>24</v>
      </c>
      <c r="BD27">
        <v>24</v>
      </c>
      <c r="BE27">
        <v>3.81</v>
      </c>
      <c r="BF27">
        <v>0</v>
      </c>
      <c r="BG27">
        <v>3.99</v>
      </c>
      <c r="BH27">
        <v>5.81</v>
      </c>
      <c r="BI27">
        <v>7</v>
      </c>
      <c r="BJ27">
        <v>1.56</v>
      </c>
      <c r="BK27">
        <v>3.15</v>
      </c>
      <c r="BL27">
        <v>3.48</v>
      </c>
      <c r="BM27">
        <v>1.62</v>
      </c>
      <c r="BN27">
        <v>0.5</v>
      </c>
      <c r="BO27">
        <v>15.44</v>
      </c>
      <c r="BP27">
        <v>0</v>
      </c>
      <c r="BQ27">
        <v>4.38</v>
      </c>
      <c r="BR27">
        <v>2</v>
      </c>
      <c r="BS27">
        <v>0</v>
      </c>
      <c r="BT27">
        <v>0</v>
      </c>
      <c r="BU27">
        <v>0</v>
      </c>
      <c r="BV27">
        <v>0</v>
      </c>
      <c r="BW27">
        <f t="shared" si="2"/>
        <v>76.739999999999995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2</v>
      </c>
      <c r="G28">
        <v>0</v>
      </c>
      <c r="H28">
        <v>0</v>
      </c>
      <c r="I28">
        <v>2</v>
      </c>
      <c r="J28">
        <v>8.0687999999999995</v>
      </c>
      <c r="K28">
        <v>425.90890000000002</v>
      </c>
      <c r="L28">
        <v>642.11180000000002</v>
      </c>
      <c r="M28">
        <v>92</v>
      </c>
      <c r="N28">
        <v>118.125</v>
      </c>
      <c r="O28">
        <v>123.66562500000001</v>
      </c>
      <c r="P28">
        <v>139.31</v>
      </c>
      <c r="Q28">
        <v>7.4958</v>
      </c>
      <c r="R28">
        <v>24.850536999999999</v>
      </c>
      <c r="S28">
        <v>15.220409</v>
      </c>
      <c r="T28">
        <v>0</v>
      </c>
      <c r="U28">
        <v>344.25</v>
      </c>
      <c r="V28">
        <v>11.2654</v>
      </c>
      <c r="W28">
        <v>34.123399999999997</v>
      </c>
      <c r="X28">
        <v>146.26089999999999</v>
      </c>
      <c r="Y28">
        <v>0</v>
      </c>
      <c r="Z28">
        <v>13.1076</v>
      </c>
      <c r="AA28">
        <v>0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17.748000000000001</v>
      </c>
      <c r="AG28">
        <v>15.272399999999999</v>
      </c>
      <c r="AH28">
        <v>123.11</v>
      </c>
      <c r="AI28">
        <v>2.5459999999999998</v>
      </c>
      <c r="AJ28">
        <v>0</v>
      </c>
      <c r="AK28">
        <v>51.394500000000001</v>
      </c>
      <c r="AL28">
        <v>79.364599999999996</v>
      </c>
      <c r="AM28">
        <v>0</v>
      </c>
      <c r="AN28">
        <v>0.68867999999999996</v>
      </c>
      <c r="AO28">
        <v>30.135000000000002</v>
      </c>
      <c r="AP28">
        <v>8.3264999999999993</v>
      </c>
      <c r="AQ28">
        <v>0</v>
      </c>
      <c r="AR28">
        <v>41.4</v>
      </c>
      <c r="AS28">
        <v>26.904</v>
      </c>
      <c r="AT28">
        <v>14.9968</v>
      </c>
      <c r="AU28">
        <v>0</v>
      </c>
      <c r="AV28">
        <v>0</v>
      </c>
      <c r="AW28">
        <v>0</v>
      </c>
      <c r="AX28">
        <v>2.7837999999999998</v>
      </c>
      <c r="AY28">
        <v>0</v>
      </c>
      <c r="AZ28">
        <f t="shared" si="0"/>
        <v>76.739999999999995</v>
      </c>
      <c r="BA28">
        <f t="shared" si="1"/>
        <v>2786.5286350000001</v>
      </c>
      <c r="BB28">
        <v>25</v>
      </c>
      <c r="BD28">
        <v>24</v>
      </c>
      <c r="BE28">
        <v>3.81</v>
      </c>
      <c r="BF28">
        <v>0</v>
      </c>
      <c r="BG28">
        <v>3.99</v>
      </c>
      <c r="BH28">
        <v>5.81</v>
      </c>
      <c r="BI28">
        <v>7</v>
      </c>
      <c r="BJ28">
        <v>1.56</v>
      </c>
      <c r="BK28">
        <v>3.15</v>
      </c>
      <c r="BL28">
        <v>3.48</v>
      </c>
      <c r="BM28">
        <v>1.62</v>
      </c>
      <c r="BN28">
        <v>0.5</v>
      </c>
      <c r="BO28">
        <v>15.44</v>
      </c>
      <c r="BP28">
        <v>0</v>
      </c>
      <c r="BQ28">
        <v>4.38</v>
      </c>
      <c r="BR28">
        <v>2</v>
      </c>
      <c r="BS28">
        <v>0</v>
      </c>
      <c r="BT28">
        <v>0</v>
      </c>
      <c r="BU28">
        <v>0</v>
      </c>
      <c r="BV28">
        <v>0</v>
      </c>
      <c r="BW28">
        <f t="shared" si="2"/>
        <v>76.739999999999995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2</v>
      </c>
      <c r="G29">
        <v>0</v>
      </c>
      <c r="H29">
        <v>0</v>
      </c>
      <c r="I29">
        <v>2</v>
      </c>
      <c r="J29">
        <v>8.0687999999999995</v>
      </c>
      <c r="K29">
        <v>420.65890000000002</v>
      </c>
      <c r="L29">
        <v>642.11180000000002</v>
      </c>
      <c r="M29">
        <v>92</v>
      </c>
      <c r="N29">
        <v>118.125</v>
      </c>
      <c r="O29">
        <v>123.66562500000001</v>
      </c>
      <c r="P29">
        <v>139.31</v>
      </c>
      <c r="Q29">
        <v>7.4958</v>
      </c>
      <c r="R29">
        <v>24.850536999999999</v>
      </c>
      <c r="S29">
        <v>15.220409</v>
      </c>
      <c r="T29">
        <v>0</v>
      </c>
      <c r="U29">
        <v>344.25</v>
      </c>
      <c r="V29">
        <v>11.2654</v>
      </c>
      <c r="W29">
        <v>23.839200000000002</v>
      </c>
      <c r="X29">
        <v>146.26089999999999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15.272399999999999</v>
      </c>
      <c r="AH29">
        <v>123.11</v>
      </c>
      <c r="AI29">
        <v>2.5459999999999998</v>
      </c>
      <c r="AJ29">
        <v>0</v>
      </c>
      <c r="AK29">
        <v>51.394500000000001</v>
      </c>
      <c r="AL29">
        <v>79.364599999999996</v>
      </c>
      <c r="AM29">
        <v>0</v>
      </c>
      <c r="AN29">
        <v>0.68867999999999996</v>
      </c>
      <c r="AO29">
        <v>30.135000000000002</v>
      </c>
      <c r="AP29">
        <v>8.3264999999999993</v>
      </c>
      <c r="AQ29">
        <v>0</v>
      </c>
      <c r="AR29">
        <v>37.536000000000001</v>
      </c>
      <c r="AS29">
        <v>26.904</v>
      </c>
      <c r="AT29">
        <v>14.963957000000001</v>
      </c>
      <c r="AU29">
        <v>0</v>
      </c>
      <c r="AV29">
        <v>0</v>
      </c>
      <c r="AW29">
        <v>0</v>
      </c>
      <c r="AX29">
        <v>2.7837999999999998</v>
      </c>
      <c r="AY29">
        <v>0</v>
      </c>
      <c r="AZ29">
        <f t="shared" si="0"/>
        <v>76.739999999999995</v>
      </c>
      <c r="BA29">
        <f t="shared" si="1"/>
        <v>2758.2235919999998</v>
      </c>
      <c r="BB29">
        <v>26</v>
      </c>
      <c r="BD29">
        <v>24</v>
      </c>
      <c r="BE29">
        <v>3.81</v>
      </c>
      <c r="BF29">
        <v>0</v>
      </c>
      <c r="BG29">
        <v>3.99</v>
      </c>
      <c r="BH29">
        <v>5.81</v>
      </c>
      <c r="BI29">
        <v>7</v>
      </c>
      <c r="BJ29">
        <v>1.56</v>
      </c>
      <c r="BK29">
        <v>3.15</v>
      </c>
      <c r="BL29">
        <v>3.48</v>
      </c>
      <c r="BM29">
        <v>1.62</v>
      </c>
      <c r="BN29">
        <v>0.5</v>
      </c>
      <c r="BO29">
        <v>15.44</v>
      </c>
      <c r="BP29">
        <v>0</v>
      </c>
      <c r="BQ29">
        <v>4.38</v>
      </c>
      <c r="BR29">
        <v>2</v>
      </c>
      <c r="BS29">
        <v>0</v>
      </c>
      <c r="BT29">
        <v>0</v>
      </c>
      <c r="BU29">
        <v>0</v>
      </c>
      <c r="BV29">
        <v>0</v>
      </c>
      <c r="BW29">
        <f t="shared" si="2"/>
        <v>76.739999999999995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2</v>
      </c>
      <c r="G30">
        <v>0</v>
      </c>
      <c r="H30">
        <v>0</v>
      </c>
      <c r="I30">
        <v>2</v>
      </c>
      <c r="J30">
        <v>8.0687999999999995</v>
      </c>
      <c r="K30">
        <v>415.40890000000002</v>
      </c>
      <c r="L30">
        <v>642.11180000000002</v>
      </c>
      <c r="M30">
        <v>92</v>
      </c>
      <c r="N30">
        <v>118.125</v>
      </c>
      <c r="O30">
        <v>123.66562500000001</v>
      </c>
      <c r="P30">
        <v>139.31</v>
      </c>
      <c r="Q30">
        <v>7.4958</v>
      </c>
      <c r="R30">
        <v>24.850536999999999</v>
      </c>
      <c r="S30">
        <v>15.220409</v>
      </c>
      <c r="T30">
        <v>0</v>
      </c>
      <c r="U30">
        <v>344.25</v>
      </c>
      <c r="V30">
        <v>11.2654</v>
      </c>
      <c r="W30">
        <v>23.839200000000002</v>
      </c>
      <c r="X30">
        <v>146.26089999999999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15.272399999999999</v>
      </c>
      <c r="AH30">
        <v>123.11</v>
      </c>
      <c r="AI30">
        <v>2.5459999999999998</v>
      </c>
      <c r="AJ30">
        <v>0</v>
      </c>
      <c r="AK30">
        <v>51.394500000000001</v>
      </c>
      <c r="AL30">
        <v>79.364599999999996</v>
      </c>
      <c r="AM30">
        <v>0</v>
      </c>
      <c r="AN30">
        <v>0.68867999999999996</v>
      </c>
      <c r="AO30">
        <v>30.135000000000002</v>
      </c>
      <c r="AP30">
        <v>8.3264999999999993</v>
      </c>
      <c r="AQ30">
        <v>0</v>
      </c>
      <c r="AR30">
        <v>37.536000000000001</v>
      </c>
      <c r="AS30">
        <v>26.904</v>
      </c>
      <c r="AT30">
        <v>14.9968</v>
      </c>
      <c r="AU30">
        <v>0</v>
      </c>
      <c r="AV30">
        <v>0</v>
      </c>
      <c r="AW30">
        <v>0</v>
      </c>
      <c r="AX30">
        <v>2.7837999999999998</v>
      </c>
      <c r="AY30">
        <v>0</v>
      </c>
      <c r="AZ30">
        <f t="shared" si="0"/>
        <v>76.739999999999995</v>
      </c>
      <c r="BA30">
        <f t="shared" si="1"/>
        <v>2753.0064349999998</v>
      </c>
      <c r="BB30">
        <v>27</v>
      </c>
      <c r="BD30">
        <v>24</v>
      </c>
      <c r="BE30">
        <v>3.81</v>
      </c>
      <c r="BF30">
        <v>0</v>
      </c>
      <c r="BG30">
        <v>3.99</v>
      </c>
      <c r="BH30">
        <v>5.81</v>
      </c>
      <c r="BI30">
        <v>7</v>
      </c>
      <c r="BJ30">
        <v>1.56</v>
      </c>
      <c r="BK30">
        <v>3.15</v>
      </c>
      <c r="BL30">
        <v>3.48</v>
      </c>
      <c r="BM30">
        <v>1.62</v>
      </c>
      <c r="BN30">
        <v>0.5</v>
      </c>
      <c r="BO30">
        <v>15.44</v>
      </c>
      <c r="BP30">
        <v>0</v>
      </c>
      <c r="BQ30">
        <v>4.38</v>
      </c>
      <c r="BR30">
        <v>2</v>
      </c>
      <c r="BS30">
        <v>0</v>
      </c>
      <c r="BT30">
        <v>0</v>
      </c>
      <c r="BU30">
        <v>0</v>
      </c>
      <c r="BV30">
        <v>0</v>
      </c>
      <c r="BW30">
        <f t="shared" si="2"/>
        <v>76.739999999999995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2</v>
      </c>
      <c r="G31">
        <v>0</v>
      </c>
      <c r="H31">
        <v>0</v>
      </c>
      <c r="I31">
        <v>2</v>
      </c>
      <c r="J31">
        <v>8.0687999999999995</v>
      </c>
      <c r="K31">
        <v>374.99659200000002</v>
      </c>
      <c r="L31">
        <v>553.61680000000001</v>
      </c>
      <c r="M31">
        <v>43.2256</v>
      </c>
      <c r="N31">
        <v>81.247299999999996</v>
      </c>
      <c r="O31">
        <v>65.383200000000002</v>
      </c>
      <c r="P31">
        <v>123.78230000000001</v>
      </c>
      <c r="Q31">
        <v>8.4957999999999991</v>
      </c>
      <c r="R31">
        <v>24.858271999999999</v>
      </c>
      <c r="S31">
        <v>15.263831</v>
      </c>
      <c r="T31">
        <v>0</v>
      </c>
      <c r="U31">
        <v>344.25</v>
      </c>
      <c r="V31">
        <v>11.2654</v>
      </c>
      <c r="W31">
        <v>24.515799999999999</v>
      </c>
      <c r="X31">
        <v>96.470100000000002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27.3447</v>
      </c>
      <c r="AE31">
        <v>49.436556000000003</v>
      </c>
      <c r="AF31">
        <v>8.8740000000000006</v>
      </c>
      <c r="AG31">
        <v>15.272399999999999</v>
      </c>
      <c r="AH31">
        <v>140.34540000000001</v>
      </c>
      <c r="AI31">
        <v>7.6379999999999999</v>
      </c>
      <c r="AJ31">
        <v>0</v>
      </c>
      <c r="AK31">
        <v>51.394500000000001</v>
      </c>
      <c r="AL31">
        <v>79.364599999999996</v>
      </c>
      <c r="AM31">
        <v>0</v>
      </c>
      <c r="AN31">
        <v>0.68867999999999996</v>
      </c>
      <c r="AO31">
        <v>30.135000000000002</v>
      </c>
      <c r="AP31">
        <v>8.3264999999999993</v>
      </c>
      <c r="AQ31">
        <v>0</v>
      </c>
      <c r="AR31">
        <v>41.951999999999998</v>
      </c>
      <c r="AS31">
        <v>26.904</v>
      </c>
      <c r="AT31">
        <v>14.9968</v>
      </c>
      <c r="AU31">
        <v>0</v>
      </c>
      <c r="AV31">
        <v>0</v>
      </c>
      <c r="AW31">
        <v>0</v>
      </c>
      <c r="AX31">
        <v>2.7837999999999998</v>
      </c>
      <c r="AY31">
        <v>0</v>
      </c>
      <c r="AZ31">
        <f t="shared" si="0"/>
        <v>76.66</v>
      </c>
      <c r="BA31">
        <f t="shared" si="1"/>
        <v>2443.237259</v>
      </c>
      <c r="BB31">
        <v>28</v>
      </c>
      <c r="BD31">
        <v>24</v>
      </c>
      <c r="BE31">
        <v>3.81</v>
      </c>
      <c r="BF31">
        <v>0</v>
      </c>
      <c r="BG31">
        <v>3.99</v>
      </c>
      <c r="BH31">
        <v>5.81</v>
      </c>
      <c r="BI31">
        <v>7</v>
      </c>
      <c r="BJ31">
        <v>1.56</v>
      </c>
      <c r="BK31">
        <v>3.13</v>
      </c>
      <c r="BL31">
        <v>3.42</v>
      </c>
      <c r="BM31">
        <v>1.62</v>
      </c>
      <c r="BN31">
        <v>0.5</v>
      </c>
      <c r="BO31">
        <v>15.44</v>
      </c>
      <c r="BP31">
        <v>0</v>
      </c>
      <c r="BQ31">
        <v>4.38</v>
      </c>
      <c r="BR31">
        <v>2</v>
      </c>
      <c r="BS31">
        <v>0</v>
      </c>
      <c r="BT31">
        <v>0</v>
      </c>
      <c r="BU31">
        <v>0</v>
      </c>
      <c r="BV31">
        <v>0</v>
      </c>
      <c r="BW31">
        <f t="shared" si="2"/>
        <v>76.66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2</v>
      </c>
      <c r="G32">
        <v>0</v>
      </c>
      <c r="H32">
        <v>0</v>
      </c>
      <c r="I32">
        <v>2</v>
      </c>
      <c r="J32">
        <v>0</v>
      </c>
      <c r="K32">
        <v>374.93275599999998</v>
      </c>
      <c r="L32">
        <v>383.61680000000001</v>
      </c>
      <c r="M32">
        <v>43.2256</v>
      </c>
      <c r="N32">
        <v>81.247299999999996</v>
      </c>
      <c r="O32">
        <v>65.383200000000002</v>
      </c>
      <c r="P32">
        <v>123.78230000000001</v>
      </c>
      <c r="Q32">
        <v>4.4958</v>
      </c>
      <c r="R32">
        <v>22.707830000000001</v>
      </c>
      <c r="S32">
        <v>13.718934000000001</v>
      </c>
      <c r="T32">
        <v>0</v>
      </c>
      <c r="U32">
        <v>344.25</v>
      </c>
      <c r="V32">
        <v>5.2653999999999996</v>
      </c>
      <c r="W32">
        <v>24.515799999999999</v>
      </c>
      <c r="X32">
        <v>96.470100000000002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15.272399999999999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79.364599999999996</v>
      </c>
      <c r="AM32">
        <v>0</v>
      </c>
      <c r="AN32">
        <v>0.68867999999999996</v>
      </c>
      <c r="AO32">
        <v>30.135000000000002</v>
      </c>
      <c r="AP32">
        <v>8.3264999999999993</v>
      </c>
      <c r="AQ32">
        <v>0</v>
      </c>
      <c r="AR32">
        <v>41.951999999999998</v>
      </c>
      <c r="AS32">
        <v>26.904</v>
      </c>
      <c r="AT32">
        <v>14.9968</v>
      </c>
      <c r="AU32">
        <v>0</v>
      </c>
      <c r="AV32">
        <v>0</v>
      </c>
      <c r="AW32">
        <v>0</v>
      </c>
      <c r="AX32">
        <v>2.7837999999999998</v>
      </c>
      <c r="AY32">
        <v>0</v>
      </c>
      <c r="AZ32">
        <f t="shared" si="0"/>
        <v>76.66</v>
      </c>
      <c r="BA32">
        <f t="shared" si="1"/>
        <v>2293.4182840000008</v>
      </c>
      <c r="BB32">
        <v>29</v>
      </c>
      <c r="BD32">
        <v>24</v>
      </c>
      <c r="BE32">
        <v>3.81</v>
      </c>
      <c r="BF32">
        <v>0</v>
      </c>
      <c r="BG32">
        <v>3.99</v>
      </c>
      <c r="BH32">
        <v>5.81</v>
      </c>
      <c r="BI32">
        <v>7</v>
      </c>
      <c r="BJ32">
        <v>1.56</v>
      </c>
      <c r="BK32">
        <v>3.13</v>
      </c>
      <c r="BL32">
        <v>3.42</v>
      </c>
      <c r="BM32">
        <v>1.62</v>
      </c>
      <c r="BN32">
        <v>0.5</v>
      </c>
      <c r="BO32">
        <v>15.44</v>
      </c>
      <c r="BP32">
        <v>0</v>
      </c>
      <c r="BQ32">
        <v>4.38</v>
      </c>
      <c r="BR32">
        <v>2</v>
      </c>
      <c r="BS32">
        <v>0</v>
      </c>
      <c r="BT32">
        <v>0</v>
      </c>
      <c r="BU32">
        <v>0</v>
      </c>
      <c r="BV32">
        <v>0</v>
      </c>
      <c r="BW32">
        <f t="shared" si="2"/>
        <v>76.66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2</v>
      </c>
      <c r="G33">
        <v>0</v>
      </c>
      <c r="H33">
        <v>0</v>
      </c>
      <c r="I33">
        <v>2</v>
      </c>
      <c r="J33">
        <v>0</v>
      </c>
      <c r="K33">
        <v>374.99659200000002</v>
      </c>
      <c r="L33">
        <v>383.61680000000001</v>
      </c>
      <c r="M33">
        <v>43.2256</v>
      </c>
      <c r="N33">
        <v>81.247299999999996</v>
      </c>
      <c r="O33">
        <v>65.383200000000002</v>
      </c>
      <c r="P33">
        <v>123.78230000000001</v>
      </c>
      <c r="Q33">
        <v>4.4958</v>
      </c>
      <c r="R33">
        <v>22.261337999999999</v>
      </c>
      <c r="S33">
        <v>13.332897000000001</v>
      </c>
      <c r="T33">
        <v>0</v>
      </c>
      <c r="U33">
        <v>344.25</v>
      </c>
      <c r="V33">
        <v>5.2653999999999996</v>
      </c>
      <c r="W33">
        <v>13.8392</v>
      </c>
      <c r="X33">
        <v>96.470100000000002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15.272399999999999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79.364599999999996</v>
      </c>
      <c r="AM33">
        <v>0</v>
      </c>
      <c r="AN33">
        <v>0.68867999999999996</v>
      </c>
      <c r="AO33">
        <v>30.135000000000002</v>
      </c>
      <c r="AP33">
        <v>12.553800000000001</v>
      </c>
      <c r="AQ33">
        <v>0</v>
      </c>
      <c r="AR33">
        <v>43.055999999999997</v>
      </c>
      <c r="AS33">
        <v>26.904</v>
      </c>
      <c r="AT33">
        <v>14.9968</v>
      </c>
      <c r="AU33">
        <v>0</v>
      </c>
      <c r="AV33">
        <v>0</v>
      </c>
      <c r="AW33">
        <v>0</v>
      </c>
      <c r="AX33">
        <v>2.7837999999999998</v>
      </c>
      <c r="AY33">
        <v>0</v>
      </c>
      <c r="AZ33">
        <f t="shared" si="0"/>
        <v>76.66</v>
      </c>
      <c r="BA33">
        <f t="shared" si="1"/>
        <v>2287.3042910000004</v>
      </c>
      <c r="BB33">
        <v>30</v>
      </c>
      <c r="BD33">
        <v>24</v>
      </c>
      <c r="BE33">
        <v>3.81</v>
      </c>
      <c r="BF33">
        <v>0</v>
      </c>
      <c r="BG33">
        <v>3.99</v>
      </c>
      <c r="BH33">
        <v>5.81</v>
      </c>
      <c r="BI33">
        <v>7</v>
      </c>
      <c r="BJ33">
        <v>1.56</v>
      </c>
      <c r="BK33">
        <v>3.13</v>
      </c>
      <c r="BL33">
        <v>3.42</v>
      </c>
      <c r="BM33">
        <v>1.62</v>
      </c>
      <c r="BN33">
        <v>0.5</v>
      </c>
      <c r="BO33">
        <v>15.44</v>
      </c>
      <c r="BP33">
        <v>0</v>
      </c>
      <c r="BQ33">
        <v>4.38</v>
      </c>
      <c r="BR33">
        <v>2</v>
      </c>
      <c r="BS33">
        <v>0</v>
      </c>
      <c r="BT33">
        <v>0</v>
      </c>
      <c r="BU33">
        <v>0</v>
      </c>
      <c r="BV33">
        <v>0</v>
      </c>
      <c r="BW33">
        <f t="shared" si="2"/>
        <v>76.66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2</v>
      </c>
      <c r="G34">
        <v>0</v>
      </c>
      <c r="H34">
        <v>0</v>
      </c>
      <c r="I34">
        <v>2</v>
      </c>
      <c r="J34">
        <v>0</v>
      </c>
      <c r="K34">
        <v>374.93275599999998</v>
      </c>
      <c r="L34">
        <v>383.61680000000001</v>
      </c>
      <c r="M34">
        <v>43.2256</v>
      </c>
      <c r="N34">
        <v>81.247299999999996</v>
      </c>
      <c r="O34">
        <v>65.383200000000002</v>
      </c>
      <c r="P34">
        <v>123.78230000000001</v>
      </c>
      <c r="Q34">
        <v>4.4958</v>
      </c>
      <c r="R34">
        <v>22.261337999999999</v>
      </c>
      <c r="S34">
        <v>13.332897000000001</v>
      </c>
      <c r="T34">
        <v>0</v>
      </c>
      <c r="U34">
        <v>344.25</v>
      </c>
      <c r="V34">
        <v>5.2653999999999996</v>
      </c>
      <c r="W34">
        <v>13.8392</v>
      </c>
      <c r="X34">
        <v>96.470100000000002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15.272399999999999</v>
      </c>
      <c r="AH34">
        <v>140.34540000000001</v>
      </c>
      <c r="AI34">
        <v>49.646999999999998</v>
      </c>
      <c r="AJ34">
        <v>0</v>
      </c>
      <c r="AK34">
        <v>51.394500000000001</v>
      </c>
      <c r="AL34">
        <v>79.364599999999996</v>
      </c>
      <c r="AM34">
        <v>0</v>
      </c>
      <c r="AN34">
        <v>0.68867999999999996</v>
      </c>
      <c r="AO34">
        <v>30.135000000000002</v>
      </c>
      <c r="AP34">
        <v>12.553800000000001</v>
      </c>
      <c r="AQ34">
        <v>0</v>
      </c>
      <c r="AR34">
        <v>43.055999999999997</v>
      </c>
      <c r="AS34">
        <v>26.904</v>
      </c>
      <c r="AT34">
        <v>14.9968</v>
      </c>
      <c r="AU34">
        <v>0</v>
      </c>
      <c r="AV34">
        <v>0</v>
      </c>
      <c r="AW34">
        <v>0</v>
      </c>
      <c r="AX34">
        <v>2.7837999999999998</v>
      </c>
      <c r="AY34">
        <v>0</v>
      </c>
      <c r="AZ34">
        <f t="shared" si="0"/>
        <v>76.66</v>
      </c>
      <c r="BA34">
        <f t="shared" si="1"/>
        <v>2280.6866550000004</v>
      </c>
      <c r="BB34">
        <v>31</v>
      </c>
      <c r="BD34">
        <v>24</v>
      </c>
      <c r="BE34">
        <v>3.81</v>
      </c>
      <c r="BF34">
        <v>0</v>
      </c>
      <c r="BG34">
        <v>3.99</v>
      </c>
      <c r="BH34">
        <v>5.81</v>
      </c>
      <c r="BI34">
        <v>7</v>
      </c>
      <c r="BJ34">
        <v>1.56</v>
      </c>
      <c r="BK34">
        <v>3.13</v>
      </c>
      <c r="BL34">
        <v>3.42</v>
      </c>
      <c r="BM34">
        <v>1.62</v>
      </c>
      <c r="BN34">
        <v>0.5</v>
      </c>
      <c r="BO34">
        <v>15.44</v>
      </c>
      <c r="BP34">
        <v>0</v>
      </c>
      <c r="BQ34">
        <v>4.38</v>
      </c>
      <c r="BR34">
        <v>2</v>
      </c>
      <c r="BS34">
        <v>0</v>
      </c>
      <c r="BT34">
        <v>0</v>
      </c>
      <c r="BU34">
        <v>0</v>
      </c>
      <c r="BV34">
        <v>0</v>
      </c>
      <c r="BW34">
        <f t="shared" si="2"/>
        <v>76.66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2</v>
      </c>
      <c r="G35">
        <v>0</v>
      </c>
      <c r="H35">
        <v>0</v>
      </c>
      <c r="I35">
        <v>2</v>
      </c>
      <c r="J35">
        <v>0</v>
      </c>
      <c r="K35">
        <v>379.509928</v>
      </c>
      <c r="L35">
        <v>366.719357</v>
      </c>
      <c r="M35">
        <v>43.2256</v>
      </c>
      <c r="N35">
        <v>81.247299999999996</v>
      </c>
      <c r="O35">
        <v>65.383200000000002</v>
      </c>
      <c r="P35">
        <v>123.78230000000001</v>
      </c>
      <c r="Q35">
        <v>11.664225</v>
      </c>
      <c r="R35">
        <v>22.261337999999999</v>
      </c>
      <c r="S35">
        <v>13.332897000000001</v>
      </c>
      <c r="T35">
        <v>0</v>
      </c>
      <c r="U35">
        <v>360</v>
      </c>
      <c r="V35">
        <v>5.2653999999999996</v>
      </c>
      <c r="W35">
        <v>13.8392</v>
      </c>
      <c r="X35">
        <v>96.470100000000002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27.3447</v>
      </c>
      <c r="AE35">
        <v>49.436556000000003</v>
      </c>
      <c r="AF35">
        <v>8.8740000000000006</v>
      </c>
      <c r="AG35">
        <v>15.272399999999999</v>
      </c>
      <c r="AH35">
        <v>140.34540000000001</v>
      </c>
      <c r="AI35">
        <v>33.097999999999999</v>
      </c>
      <c r="AJ35">
        <v>0</v>
      </c>
      <c r="AK35">
        <v>51.394500000000001</v>
      </c>
      <c r="AL35">
        <v>79.364599999999996</v>
      </c>
      <c r="AM35">
        <v>5.2786799999999996</v>
      </c>
      <c r="AN35">
        <v>0.68867999999999996</v>
      </c>
      <c r="AO35">
        <v>30.135000000000002</v>
      </c>
      <c r="AP35">
        <v>8.3264999999999993</v>
      </c>
      <c r="AQ35">
        <v>0</v>
      </c>
      <c r="AR35">
        <v>43.055999999999997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2.7837999999999998</v>
      </c>
      <c r="AY35">
        <v>0</v>
      </c>
      <c r="AZ35">
        <f t="shared" si="0"/>
        <v>76.66</v>
      </c>
      <c r="BA35">
        <f t="shared" si="1"/>
        <v>2275.7871890000001</v>
      </c>
      <c r="BB35">
        <v>32</v>
      </c>
      <c r="BD35">
        <v>24</v>
      </c>
      <c r="BE35">
        <v>3.81</v>
      </c>
      <c r="BF35">
        <v>0</v>
      </c>
      <c r="BG35">
        <v>3.99</v>
      </c>
      <c r="BH35">
        <v>5.81</v>
      </c>
      <c r="BI35">
        <v>7</v>
      </c>
      <c r="BJ35">
        <v>1.56</v>
      </c>
      <c r="BK35">
        <v>3.13</v>
      </c>
      <c r="BL35">
        <v>3.42</v>
      </c>
      <c r="BM35">
        <v>1.62</v>
      </c>
      <c r="BN35">
        <v>0.5</v>
      </c>
      <c r="BO35">
        <v>15.44</v>
      </c>
      <c r="BP35">
        <v>0</v>
      </c>
      <c r="BQ35">
        <v>4.38</v>
      </c>
      <c r="BR35">
        <v>2</v>
      </c>
      <c r="BS35">
        <v>0</v>
      </c>
      <c r="BT35">
        <v>0</v>
      </c>
      <c r="BU35">
        <v>0</v>
      </c>
      <c r="BV35">
        <v>0</v>
      </c>
      <c r="BW35">
        <f t="shared" si="2"/>
        <v>76.66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2</v>
      </c>
      <c r="G36">
        <v>0</v>
      </c>
      <c r="H36">
        <v>0</v>
      </c>
      <c r="I36">
        <v>2</v>
      </c>
      <c r="J36">
        <v>0</v>
      </c>
      <c r="K36">
        <v>379.41933</v>
      </c>
      <c r="L36">
        <v>366.719357</v>
      </c>
      <c r="M36">
        <v>43.2256</v>
      </c>
      <c r="N36">
        <v>81.247299999999996</v>
      </c>
      <c r="O36">
        <v>65.383200000000002</v>
      </c>
      <c r="P36">
        <v>123.78230000000001</v>
      </c>
      <c r="Q36">
        <v>11.949496999999999</v>
      </c>
      <c r="R36">
        <v>23.441673000000002</v>
      </c>
      <c r="S36">
        <v>14.274811</v>
      </c>
      <c r="T36">
        <v>0</v>
      </c>
      <c r="U36">
        <v>366.75</v>
      </c>
      <c r="V36">
        <v>5.2653999999999996</v>
      </c>
      <c r="W36">
        <v>13.8392</v>
      </c>
      <c r="X36">
        <v>52.470100000000002</v>
      </c>
      <c r="Y36">
        <v>0</v>
      </c>
      <c r="Z36">
        <v>0</v>
      </c>
      <c r="AA36">
        <v>0</v>
      </c>
      <c r="AB36">
        <v>39.510120000000001</v>
      </c>
      <c r="AC36">
        <v>29.062808</v>
      </c>
      <c r="AD36">
        <v>27.3447</v>
      </c>
      <c r="AE36">
        <v>49.436556000000003</v>
      </c>
      <c r="AF36">
        <v>8.8740000000000006</v>
      </c>
      <c r="AG36">
        <v>15.272399999999999</v>
      </c>
      <c r="AH36">
        <v>140.34540000000001</v>
      </c>
      <c r="AI36">
        <v>49.646999999999998</v>
      </c>
      <c r="AJ36">
        <v>0</v>
      </c>
      <c r="AK36">
        <v>51.394500000000001</v>
      </c>
      <c r="AL36">
        <v>79.364599999999996</v>
      </c>
      <c r="AM36">
        <v>5.2786799999999996</v>
      </c>
      <c r="AN36">
        <v>0.68867999999999996</v>
      </c>
      <c r="AO36">
        <v>30.135000000000002</v>
      </c>
      <c r="AP36">
        <v>8.3264999999999993</v>
      </c>
      <c r="AQ36">
        <v>0</v>
      </c>
      <c r="AR36">
        <v>43.055999999999997</v>
      </c>
      <c r="AS36">
        <v>26.904</v>
      </c>
      <c r="AT36">
        <v>14.376526</v>
      </c>
      <c r="AU36">
        <v>0</v>
      </c>
      <c r="AV36">
        <v>0</v>
      </c>
      <c r="AW36">
        <v>0</v>
      </c>
      <c r="AX36">
        <v>2.7837999999999998</v>
      </c>
      <c r="AY36">
        <v>0</v>
      </c>
      <c r="AZ36">
        <f t="shared" si="0"/>
        <v>76.66</v>
      </c>
      <c r="BA36">
        <f t="shared" si="1"/>
        <v>2250.2290379999999</v>
      </c>
      <c r="BB36">
        <v>33</v>
      </c>
      <c r="BD36">
        <v>24</v>
      </c>
      <c r="BE36">
        <v>3.81</v>
      </c>
      <c r="BF36">
        <v>0</v>
      </c>
      <c r="BG36">
        <v>3.99</v>
      </c>
      <c r="BH36">
        <v>5.81</v>
      </c>
      <c r="BI36">
        <v>7</v>
      </c>
      <c r="BJ36">
        <v>1.56</v>
      </c>
      <c r="BK36">
        <v>3.13</v>
      </c>
      <c r="BL36">
        <v>3.42</v>
      </c>
      <c r="BM36">
        <v>1.62</v>
      </c>
      <c r="BN36">
        <v>0.5</v>
      </c>
      <c r="BO36">
        <v>15.44</v>
      </c>
      <c r="BP36">
        <v>0</v>
      </c>
      <c r="BQ36">
        <v>4.38</v>
      </c>
      <c r="BR36">
        <v>2</v>
      </c>
      <c r="BS36">
        <v>0</v>
      </c>
      <c r="BT36">
        <v>0</v>
      </c>
      <c r="BU36">
        <v>0</v>
      </c>
      <c r="BV36">
        <v>0</v>
      </c>
      <c r="BW36">
        <f t="shared" si="2"/>
        <v>76.66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2</v>
      </c>
      <c r="G37">
        <v>0</v>
      </c>
      <c r="H37">
        <v>0</v>
      </c>
      <c r="I37">
        <v>2</v>
      </c>
      <c r="J37">
        <v>0</v>
      </c>
      <c r="K37">
        <v>379.37430499999999</v>
      </c>
      <c r="L37">
        <v>366.68891500000001</v>
      </c>
      <c r="M37">
        <v>43.2256</v>
      </c>
      <c r="N37">
        <v>81.247299999999996</v>
      </c>
      <c r="O37">
        <v>65.383200000000002</v>
      </c>
      <c r="P37">
        <v>123.78230000000001</v>
      </c>
      <c r="Q37">
        <v>11.618062999999999</v>
      </c>
      <c r="R37">
        <v>21.931395999999999</v>
      </c>
      <c r="S37">
        <v>13.178037</v>
      </c>
      <c r="T37">
        <v>0</v>
      </c>
      <c r="U37">
        <v>373.5</v>
      </c>
      <c r="V37">
        <v>0</v>
      </c>
      <c r="W37">
        <v>8.8800000000000008</v>
      </c>
      <c r="X37">
        <v>26.040163</v>
      </c>
      <c r="Y37">
        <v>0</v>
      </c>
      <c r="Z37">
        <v>0</v>
      </c>
      <c r="AA37">
        <v>0</v>
      </c>
      <c r="AB37">
        <v>39.510120000000001</v>
      </c>
      <c r="AC37">
        <v>29.062808</v>
      </c>
      <c r="AD37">
        <v>27.3447</v>
      </c>
      <c r="AE37">
        <v>49.436556000000003</v>
      </c>
      <c r="AF37">
        <v>8.8740000000000006</v>
      </c>
      <c r="AG37">
        <v>15.272399999999999</v>
      </c>
      <c r="AH37">
        <v>140.34540000000001</v>
      </c>
      <c r="AI37">
        <v>33.097999999999999</v>
      </c>
      <c r="AJ37">
        <v>0</v>
      </c>
      <c r="AK37">
        <v>51.394500000000001</v>
      </c>
      <c r="AL37">
        <v>79.364599999999996</v>
      </c>
      <c r="AM37">
        <v>5.2786799999999996</v>
      </c>
      <c r="AN37">
        <v>0.68867999999999996</v>
      </c>
      <c r="AO37">
        <v>30.135000000000002</v>
      </c>
      <c r="AP37">
        <v>8.3264999999999993</v>
      </c>
      <c r="AQ37">
        <v>0</v>
      </c>
      <c r="AR37">
        <v>41.4</v>
      </c>
      <c r="AS37">
        <v>26.904</v>
      </c>
      <c r="AT37">
        <v>14.9968</v>
      </c>
      <c r="AU37">
        <v>0</v>
      </c>
      <c r="AV37">
        <v>0</v>
      </c>
      <c r="AW37">
        <v>0</v>
      </c>
      <c r="AX37">
        <v>3.0632000000000001</v>
      </c>
      <c r="AY37">
        <v>0</v>
      </c>
      <c r="AZ37">
        <f t="shared" si="0"/>
        <v>76.66</v>
      </c>
      <c r="BA37">
        <f t="shared" si="1"/>
        <v>2200.0052229999992</v>
      </c>
      <c r="BB37">
        <v>34</v>
      </c>
      <c r="BD37">
        <v>24</v>
      </c>
      <c r="BE37">
        <v>3.81</v>
      </c>
      <c r="BF37">
        <v>0</v>
      </c>
      <c r="BG37">
        <v>3.99</v>
      </c>
      <c r="BH37">
        <v>5.81</v>
      </c>
      <c r="BI37">
        <v>7</v>
      </c>
      <c r="BJ37">
        <v>1.56</v>
      </c>
      <c r="BK37">
        <v>3.13</v>
      </c>
      <c r="BL37">
        <v>3.42</v>
      </c>
      <c r="BM37">
        <v>1.62</v>
      </c>
      <c r="BN37">
        <v>0.5</v>
      </c>
      <c r="BO37">
        <v>15.44</v>
      </c>
      <c r="BP37">
        <v>0</v>
      </c>
      <c r="BQ37">
        <v>4.38</v>
      </c>
      <c r="BR37">
        <v>2</v>
      </c>
      <c r="BS37">
        <v>0</v>
      </c>
      <c r="BT37">
        <v>0</v>
      </c>
      <c r="BU37">
        <v>0</v>
      </c>
      <c r="BV37">
        <v>0</v>
      </c>
      <c r="BW37">
        <f t="shared" si="2"/>
        <v>76.66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2</v>
      </c>
      <c r="G38">
        <v>0</v>
      </c>
      <c r="H38">
        <v>0</v>
      </c>
      <c r="I38">
        <v>2</v>
      </c>
      <c r="J38">
        <v>0</v>
      </c>
      <c r="K38">
        <v>379.37075900000002</v>
      </c>
      <c r="L38">
        <v>366.68891500000001</v>
      </c>
      <c r="M38">
        <v>43.2256</v>
      </c>
      <c r="N38">
        <v>81.247299999999996</v>
      </c>
      <c r="O38">
        <v>65.383200000000002</v>
      </c>
      <c r="P38">
        <v>123.78230000000001</v>
      </c>
      <c r="Q38">
        <v>11.618062999999999</v>
      </c>
      <c r="R38">
        <v>21.931395999999999</v>
      </c>
      <c r="S38">
        <v>13.178037</v>
      </c>
      <c r="T38">
        <v>0</v>
      </c>
      <c r="U38">
        <v>380.25</v>
      </c>
      <c r="V38">
        <v>0</v>
      </c>
      <c r="W38">
        <v>8.8800000000000008</v>
      </c>
      <c r="X38">
        <v>25</v>
      </c>
      <c r="Y38">
        <v>0</v>
      </c>
      <c r="Z38">
        <v>0</v>
      </c>
      <c r="AA38">
        <v>0</v>
      </c>
      <c r="AB38">
        <v>39.510120000000001</v>
      </c>
      <c r="AC38">
        <v>29.062808</v>
      </c>
      <c r="AD38">
        <v>27.3447</v>
      </c>
      <c r="AE38">
        <v>49.436556000000003</v>
      </c>
      <c r="AF38">
        <v>8.8740000000000006</v>
      </c>
      <c r="AG38">
        <v>15.272399999999999</v>
      </c>
      <c r="AH38">
        <v>140.34540000000001</v>
      </c>
      <c r="AI38">
        <v>2.5459999999999998</v>
      </c>
      <c r="AJ38">
        <v>0</v>
      </c>
      <c r="AK38">
        <v>51.394500000000001</v>
      </c>
      <c r="AL38">
        <v>79.364599999999996</v>
      </c>
      <c r="AM38">
        <v>5.2786799999999996</v>
      </c>
      <c r="AN38">
        <v>0.68867999999999996</v>
      </c>
      <c r="AO38">
        <v>30.135000000000002</v>
      </c>
      <c r="AP38">
        <v>8.3264999999999993</v>
      </c>
      <c r="AQ38">
        <v>0</v>
      </c>
      <c r="AR38">
        <v>41.4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3.0632000000000001</v>
      </c>
      <c r="AY38">
        <v>0</v>
      </c>
      <c r="AZ38">
        <f t="shared" si="0"/>
        <v>76.66</v>
      </c>
      <c r="BA38">
        <f t="shared" si="1"/>
        <v>2175.1595139999995</v>
      </c>
      <c r="BB38">
        <v>35</v>
      </c>
      <c r="BD38">
        <v>24</v>
      </c>
      <c r="BE38">
        <v>3.81</v>
      </c>
      <c r="BF38">
        <v>0</v>
      </c>
      <c r="BG38">
        <v>3.99</v>
      </c>
      <c r="BH38">
        <v>5.81</v>
      </c>
      <c r="BI38">
        <v>7</v>
      </c>
      <c r="BJ38">
        <v>1.56</v>
      </c>
      <c r="BK38">
        <v>3.13</v>
      </c>
      <c r="BL38">
        <v>3.42</v>
      </c>
      <c r="BM38">
        <v>1.62</v>
      </c>
      <c r="BN38">
        <v>0.5</v>
      </c>
      <c r="BO38">
        <v>15.44</v>
      </c>
      <c r="BP38">
        <v>0</v>
      </c>
      <c r="BQ38">
        <v>4.38</v>
      </c>
      <c r="BR38">
        <v>2</v>
      </c>
      <c r="BS38">
        <v>0</v>
      </c>
      <c r="BT38">
        <v>0</v>
      </c>
      <c r="BU38">
        <v>0</v>
      </c>
      <c r="BV38">
        <v>0</v>
      </c>
      <c r="BW38">
        <f t="shared" si="2"/>
        <v>76.66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2</v>
      </c>
      <c r="G39">
        <v>0</v>
      </c>
      <c r="H39">
        <v>0</v>
      </c>
      <c r="I39">
        <v>2</v>
      </c>
      <c r="J39">
        <v>0</v>
      </c>
      <c r="K39">
        <v>379.37430499999999</v>
      </c>
      <c r="L39">
        <v>366.70010100000002</v>
      </c>
      <c r="M39">
        <v>43.2256</v>
      </c>
      <c r="N39">
        <v>81.247299999999996</v>
      </c>
      <c r="O39">
        <v>65.383200000000002</v>
      </c>
      <c r="P39">
        <v>123.78230000000001</v>
      </c>
      <c r="Q39">
        <v>11.618062999999999</v>
      </c>
      <c r="R39">
        <v>21.931395999999999</v>
      </c>
      <c r="S39">
        <v>13.178037</v>
      </c>
      <c r="T39">
        <v>0</v>
      </c>
      <c r="U39">
        <v>387</v>
      </c>
      <c r="V39">
        <v>0</v>
      </c>
      <c r="W39">
        <v>8.8800000000000008</v>
      </c>
      <c r="X39">
        <v>25</v>
      </c>
      <c r="Y39">
        <v>0</v>
      </c>
      <c r="Z39">
        <v>0</v>
      </c>
      <c r="AA39">
        <v>0</v>
      </c>
      <c r="AB39">
        <v>39.510120000000001</v>
      </c>
      <c r="AC39">
        <v>29.062808</v>
      </c>
      <c r="AD39">
        <v>27.3447</v>
      </c>
      <c r="AE39">
        <v>49.436556000000003</v>
      </c>
      <c r="AF39">
        <v>8.8740000000000006</v>
      </c>
      <c r="AG39">
        <v>15.272399999999999</v>
      </c>
      <c r="AH39">
        <v>116.9545</v>
      </c>
      <c r="AI39">
        <v>0</v>
      </c>
      <c r="AJ39">
        <v>0</v>
      </c>
      <c r="AK39">
        <v>51.394500000000001</v>
      </c>
      <c r="AL39">
        <v>79.364599999999996</v>
      </c>
      <c r="AM39">
        <v>5.2786799999999996</v>
      </c>
      <c r="AN39">
        <v>0.68867999999999996</v>
      </c>
      <c r="AO39">
        <v>30.135000000000002</v>
      </c>
      <c r="AP39">
        <v>8.3264999999999993</v>
      </c>
      <c r="AQ39">
        <v>0</v>
      </c>
      <c r="AR39">
        <v>41.4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3.0632000000000001</v>
      </c>
      <c r="AY39">
        <v>0</v>
      </c>
      <c r="AZ39">
        <f t="shared" si="0"/>
        <v>76.509999999999991</v>
      </c>
      <c r="BA39">
        <f t="shared" si="1"/>
        <v>2155.8373460000003</v>
      </c>
      <c r="BB39">
        <v>36</v>
      </c>
      <c r="BD39">
        <v>24</v>
      </c>
      <c r="BE39">
        <v>3.81</v>
      </c>
      <c r="BF39">
        <v>0</v>
      </c>
      <c r="BG39">
        <v>3.99</v>
      </c>
      <c r="BH39">
        <v>5.81</v>
      </c>
      <c r="BI39">
        <v>7</v>
      </c>
      <c r="BJ39">
        <v>1.56</v>
      </c>
      <c r="BK39">
        <v>2.98</v>
      </c>
      <c r="BL39">
        <v>3.42</v>
      </c>
      <c r="BM39">
        <v>1.62</v>
      </c>
      <c r="BN39">
        <v>0.5</v>
      </c>
      <c r="BO39">
        <v>15.44</v>
      </c>
      <c r="BP39">
        <v>0</v>
      </c>
      <c r="BQ39">
        <v>4.38</v>
      </c>
      <c r="BR39">
        <v>2</v>
      </c>
      <c r="BS39">
        <v>0</v>
      </c>
      <c r="BT39">
        <v>0</v>
      </c>
      <c r="BU39">
        <v>0</v>
      </c>
      <c r="BV39">
        <v>0</v>
      </c>
      <c r="BW39">
        <f t="shared" si="2"/>
        <v>76.509999999999991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2</v>
      </c>
      <c r="G40">
        <v>0</v>
      </c>
      <c r="H40">
        <v>0</v>
      </c>
      <c r="I40">
        <v>2</v>
      </c>
      <c r="J40">
        <v>0</v>
      </c>
      <c r="K40">
        <v>379.37075900000002</v>
      </c>
      <c r="L40">
        <v>366.70010100000002</v>
      </c>
      <c r="M40">
        <v>43.2256</v>
      </c>
      <c r="N40">
        <v>81.247299999999996</v>
      </c>
      <c r="O40">
        <v>65.383200000000002</v>
      </c>
      <c r="P40">
        <v>123.78230000000001</v>
      </c>
      <c r="Q40">
        <v>11.618062999999999</v>
      </c>
      <c r="R40">
        <v>21.931395999999999</v>
      </c>
      <c r="S40">
        <v>13.178037</v>
      </c>
      <c r="T40">
        <v>0</v>
      </c>
      <c r="U40">
        <v>387</v>
      </c>
      <c r="V40">
        <v>0</v>
      </c>
      <c r="W40">
        <v>8.8800000000000008</v>
      </c>
      <c r="X40">
        <v>25</v>
      </c>
      <c r="Y40">
        <v>0</v>
      </c>
      <c r="Z40">
        <v>0</v>
      </c>
      <c r="AA40">
        <v>0</v>
      </c>
      <c r="AB40">
        <v>39.510120000000001</v>
      </c>
      <c r="AC40">
        <v>29.062808</v>
      </c>
      <c r="AD40">
        <v>27.3447</v>
      </c>
      <c r="AE40">
        <v>49.436556000000003</v>
      </c>
      <c r="AF40">
        <v>8.8740000000000006</v>
      </c>
      <c r="AG40">
        <v>15.272399999999999</v>
      </c>
      <c r="AH40">
        <v>116.9545</v>
      </c>
      <c r="AI40">
        <v>0</v>
      </c>
      <c r="AJ40">
        <v>0</v>
      </c>
      <c r="AK40">
        <v>51.394500000000001</v>
      </c>
      <c r="AL40">
        <v>79.364599999999996</v>
      </c>
      <c r="AM40">
        <v>5.2786799999999996</v>
      </c>
      <c r="AN40">
        <v>0.68867999999999996</v>
      </c>
      <c r="AO40">
        <v>30.135000000000002</v>
      </c>
      <c r="AP40">
        <v>8.3264999999999993</v>
      </c>
      <c r="AQ40">
        <v>0</v>
      </c>
      <c r="AR40">
        <v>41.4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3.0632000000000001</v>
      </c>
      <c r="AY40">
        <v>0</v>
      </c>
      <c r="AZ40">
        <f t="shared" si="0"/>
        <v>76.509999999999991</v>
      </c>
      <c r="BA40">
        <f t="shared" si="1"/>
        <v>2155.8338000000003</v>
      </c>
      <c r="BB40">
        <v>37</v>
      </c>
      <c r="BD40">
        <v>24</v>
      </c>
      <c r="BE40">
        <v>3.81</v>
      </c>
      <c r="BF40">
        <v>0</v>
      </c>
      <c r="BG40">
        <v>3.99</v>
      </c>
      <c r="BH40">
        <v>5.81</v>
      </c>
      <c r="BI40">
        <v>7</v>
      </c>
      <c r="BJ40">
        <v>1.56</v>
      </c>
      <c r="BK40">
        <v>2.98</v>
      </c>
      <c r="BL40">
        <v>3.42</v>
      </c>
      <c r="BM40">
        <v>1.62</v>
      </c>
      <c r="BN40">
        <v>0.5</v>
      </c>
      <c r="BO40">
        <v>15.44</v>
      </c>
      <c r="BP40">
        <v>0</v>
      </c>
      <c r="BQ40">
        <v>4.38</v>
      </c>
      <c r="BR40">
        <v>2</v>
      </c>
      <c r="BS40">
        <v>0</v>
      </c>
      <c r="BT40">
        <v>0</v>
      </c>
      <c r="BU40">
        <v>0</v>
      </c>
      <c r="BV40">
        <v>0</v>
      </c>
      <c r="BW40">
        <f t="shared" si="2"/>
        <v>76.509999999999991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2</v>
      </c>
      <c r="G41">
        <v>0</v>
      </c>
      <c r="H41">
        <v>0</v>
      </c>
      <c r="I41">
        <v>2</v>
      </c>
      <c r="J41">
        <v>0</v>
      </c>
      <c r="K41">
        <v>379.37430499999999</v>
      </c>
      <c r="L41">
        <v>366.70010100000002</v>
      </c>
      <c r="M41">
        <v>43.2256</v>
      </c>
      <c r="N41">
        <v>81.247299999999996</v>
      </c>
      <c r="O41">
        <v>65.383200000000002</v>
      </c>
      <c r="P41">
        <v>123.78230000000001</v>
      </c>
      <c r="Q41">
        <v>11.768238999999999</v>
      </c>
      <c r="R41">
        <v>24.903027999999999</v>
      </c>
      <c r="S41">
        <v>15.269337999999999</v>
      </c>
      <c r="T41">
        <v>0</v>
      </c>
      <c r="U41">
        <v>399.375</v>
      </c>
      <c r="V41">
        <v>0</v>
      </c>
      <c r="W41">
        <v>8.8800000000000008</v>
      </c>
      <c r="X41">
        <v>25</v>
      </c>
      <c r="Y41">
        <v>0</v>
      </c>
      <c r="Z41">
        <v>0</v>
      </c>
      <c r="AA41">
        <v>0</v>
      </c>
      <c r="AB41">
        <v>39.510120000000001</v>
      </c>
      <c r="AC41">
        <v>29.062808</v>
      </c>
      <c r="AD41">
        <v>27.3447</v>
      </c>
      <c r="AE41">
        <v>49.436556000000003</v>
      </c>
      <c r="AF41">
        <v>8.8740000000000006</v>
      </c>
      <c r="AG41">
        <v>15.272399999999999</v>
      </c>
      <c r="AH41">
        <v>116.9545</v>
      </c>
      <c r="AI41">
        <v>0</v>
      </c>
      <c r="AJ41">
        <v>0</v>
      </c>
      <c r="AK41">
        <v>51.394500000000001</v>
      </c>
      <c r="AL41">
        <v>79.364599999999996</v>
      </c>
      <c r="AM41">
        <v>5.2786799999999996</v>
      </c>
      <c r="AN41">
        <v>0.68867999999999996</v>
      </c>
      <c r="AO41">
        <v>30.135000000000002</v>
      </c>
      <c r="AP41">
        <v>8.3264999999999993</v>
      </c>
      <c r="AQ41">
        <v>0</v>
      </c>
      <c r="AR41">
        <v>33.119999999999997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3.0632000000000001</v>
      </c>
      <c r="AY41">
        <v>0</v>
      </c>
      <c r="AZ41">
        <f t="shared" si="0"/>
        <v>76.509999999999991</v>
      </c>
      <c r="BA41">
        <f t="shared" si="1"/>
        <v>2165.1454549999999</v>
      </c>
      <c r="BB41">
        <v>38</v>
      </c>
      <c r="BD41">
        <v>24</v>
      </c>
      <c r="BE41">
        <v>3.81</v>
      </c>
      <c r="BF41">
        <v>0</v>
      </c>
      <c r="BG41">
        <v>3.99</v>
      </c>
      <c r="BH41">
        <v>5.81</v>
      </c>
      <c r="BI41">
        <v>7</v>
      </c>
      <c r="BJ41">
        <v>1.56</v>
      </c>
      <c r="BK41">
        <v>2.98</v>
      </c>
      <c r="BL41">
        <v>3.42</v>
      </c>
      <c r="BM41">
        <v>1.62</v>
      </c>
      <c r="BN41">
        <v>0.5</v>
      </c>
      <c r="BO41">
        <v>15.44</v>
      </c>
      <c r="BP41">
        <v>0</v>
      </c>
      <c r="BQ41">
        <v>4.38</v>
      </c>
      <c r="BR41">
        <v>2</v>
      </c>
      <c r="BS41">
        <v>0</v>
      </c>
      <c r="BT41">
        <v>0</v>
      </c>
      <c r="BU41">
        <v>0</v>
      </c>
      <c r="BV41">
        <v>0</v>
      </c>
      <c r="BW41">
        <f t="shared" si="2"/>
        <v>76.509999999999991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2</v>
      </c>
      <c r="G42">
        <v>0</v>
      </c>
      <c r="H42">
        <v>0</v>
      </c>
      <c r="I42">
        <v>2</v>
      </c>
      <c r="J42">
        <v>0</v>
      </c>
      <c r="K42">
        <v>379.36159400000003</v>
      </c>
      <c r="L42">
        <v>366.70010100000002</v>
      </c>
      <c r="M42">
        <v>43.2256</v>
      </c>
      <c r="N42">
        <v>81.247299999999996</v>
      </c>
      <c r="O42">
        <v>65.383200000000002</v>
      </c>
      <c r="P42">
        <v>123.78230000000001</v>
      </c>
      <c r="Q42">
        <v>11.618062999999999</v>
      </c>
      <c r="R42">
        <v>21.931395999999999</v>
      </c>
      <c r="S42">
        <v>13.178037</v>
      </c>
      <c r="T42">
        <v>0</v>
      </c>
      <c r="U42">
        <v>410.625</v>
      </c>
      <c r="V42">
        <v>0</v>
      </c>
      <c r="W42">
        <v>8.8800000000000008</v>
      </c>
      <c r="X42">
        <v>25</v>
      </c>
      <c r="Y42">
        <v>0</v>
      </c>
      <c r="Z42">
        <v>0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15.272399999999999</v>
      </c>
      <c r="AH42">
        <v>116.9545</v>
      </c>
      <c r="AI42">
        <v>0</v>
      </c>
      <c r="AJ42">
        <v>0</v>
      </c>
      <c r="AK42">
        <v>51.394500000000001</v>
      </c>
      <c r="AL42">
        <v>79.364599999999996</v>
      </c>
      <c r="AM42">
        <v>5.2786799999999996</v>
      </c>
      <c r="AN42">
        <v>0.68867999999999996</v>
      </c>
      <c r="AO42">
        <v>30.135000000000002</v>
      </c>
      <c r="AP42">
        <v>8.3264999999999993</v>
      </c>
      <c r="AQ42">
        <v>0</v>
      </c>
      <c r="AR42">
        <v>33.119999999999997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3.0632000000000001</v>
      </c>
      <c r="AY42">
        <v>0</v>
      </c>
      <c r="AZ42">
        <f t="shared" si="0"/>
        <v>76.599999999999994</v>
      </c>
      <c r="BA42">
        <f t="shared" si="1"/>
        <v>2171.2596349999999</v>
      </c>
      <c r="BB42">
        <v>39</v>
      </c>
      <c r="BD42">
        <v>24</v>
      </c>
      <c r="BE42">
        <v>3.81</v>
      </c>
      <c r="BF42">
        <v>0</v>
      </c>
      <c r="BG42">
        <v>3.99</v>
      </c>
      <c r="BH42">
        <v>5.81</v>
      </c>
      <c r="BI42">
        <v>7</v>
      </c>
      <c r="BJ42">
        <v>1.56</v>
      </c>
      <c r="BK42">
        <v>3.01</v>
      </c>
      <c r="BL42">
        <v>3.48</v>
      </c>
      <c r="BM42">
        <v>1.62</v>
      </c>
      <c r="BN42">
        <v>0.5</v>
      </c>
      <c r="BO42">
        <v>15.44</v>
      </c>
      <c r="BP42">
        <v>0</v>
      </c>
      <c r="BQ42">
        <v>4.38</v>
      </c>
      <c r="BR42">
        <v>2</v>
      </c>
      <c r="BS42">
        <v>0</v>
      </c>
      <c r="BT42">
        <v>0</v>
      </c>
      <c r="BU42">
        <v>0</v>
      </c>
      <c r="BV42">
        <v>0</v>
      </c>
      <c r="BW42">
        <f t="shared" si="2"/>
        <v>76.599999999999994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2</v>
      </c>
      <c r="G43">
        <v>0</v>
      </c>
      <c r="H43">
        <v>0</v>
      </c>
      <c r="I43">
        <v>2</v>
      </c>
      <c r="J43">
        <v>0</v>
      </c>
      <c r="K43">
        <v>373.50604299999998</v>
      </c>
      <c r="L43">
        <v>359.85560900000002</v>
      </c>
      <c r="M43">
        <v>43.2256</v>
      </c>
      <c r="N43">
        <v>81.247299999999996</v>
      </c>
      <c r="O43">
        <v>65.383200000000002</v>
      </c>
      <c r="P43">
        <v>123.78230000000001</v>
      </c>
      <c r="Q43">
        <v>4</v>
      </c>
      <c r="R43">
        <v>21.719638</v>
      </c>
      <c r="S43">
        <v>13.071445000000001</v>
      </c>
      <c r="T43">
        <v>0</v>
      </c>
      <c r="U43">
        <v>418.77</v>
      </c>
      <c r="V43">
        <v>0</v>
      </c>
      <c r="W43">
        <v>8.8800000000000008</v>
      </c>
      <c r="X43">
        <v>25</v>
      </c>
      <c r="Y43">
        <v>0</v>
      </c>
      <c r="Z43">
        <v>0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15.272399999999999</v>
      </c>
      <c r="AH43">
        <v>116.9545</v>
      </c>
      <c r="AI43">
        <v>0</v>
      </c>
      <c r="AJ43">
        <v>0</v>
      </c>
      <c r="AK43">
        <v>51.394500000000001</v>
      </c>
      <c r="AL43">
        <v>79.364599999999996</v>
      </c>
      <c r="AM43">
        <v>5.2786799999999996</v>
      </c>
      <c r="AN43">
        <v>0.68867999999999996</v>
      </c>
      <c r="AO43">
        <v>30.135000000000002</v>
      </c>
      <c r="AP43">
        <v>8.3264999999999993</v>
      </c>
      <c r="AQ43">
        <v>7.56</v>
      </c>
      <c r="AR43">
        <v>33.119999999999997</v>
      </c>
      <c r="AS43">
        <v>26.904</v>
      </c>
      <c r="AT43">
        <v>14.769379000000001</v>
      </c>
      <c r="AU43">
        <v>0</v>
      </c>
      <c r="AV43">
        <v>0</v>
      </c>
      <c r="AW43">
        <v>0</v>
      </c>
      <c r="AX43">
        <v>2.7837999999999998</v>
      </c>
      <c r="AY43">
        <v>0</v>
      </c>
      <c r="AZ43">
        <f t="shared" si="0"/>
        <v>76.599999999999994</v>
      </c>
      <c r="BA43">
        <f t="shared" si="1"/>
        <v>2165.8213580000001</v>
      </c>
      <c r="BB43">
        <v>40</v>
      </c>
      <c r="BD43">
        <v>24</v>
      </c>
      <c r="BE43">
        <v>3.81</v>
      </c>
      <c r="BF43">
        <v>0</v>
      </c>
      <c r="BG43">
        <v>3.99</v>
      </c>
      <c r="BH43">
        <v>5.81</v>
      </c>
      <c r="BI43">
        <v>7</v>
      </c>
      <c r="BJ43">
        <v>1.56</v>
      </c>
      <c r="BK43">
        <v>3.01</v>
      </c>
      <c r="BL43">
        <v>3.48</v>
      </c>
      <c r="BM43">
        <v>1.62</v>
      </c>
      <c r="BN43">
        <v>0.5</v>
      </c>
      <c r="BO43">
        <v>15.44</v>
      </c>
      <c r="BP43">
        <v>0</v>
      </c>
      <c r="BQ43">
        <v>4.38</v>
      </c>
      <c r="BR43">
        <v>2</v>
      </c>
      <c r="BS43">
        <v>0</v>
      </c>
      <c r="BT43">
        <v>0</v>
      </c>
      <c r="BU43">
        <v>0</v>
      </c>
      <c r="BV43">
        <v>0</v>
      </c>
      <c r="BW43">
        <f t="shared" si="2"/>
        <v>76.599999999999994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>
        <v>0</v>
      </c>
      <c r="I44">
        <v>2</v>
      </c>
      <c r="J44">
        <v>0</v>
      </c>
      <c r="K44">
        <v>373.46221700000001</v>
      </c>
      <c r="L44">
        <v>359.85560900000002</v>
      </c>
      <c r="M44">
        <v>43.2256</v>
      </c>
      <c r="N44">
        <v>81.247299999999996</v>
      </c>
      <c r="O44">
        <v>65.383200000000002</v>
      </c>
      <c r="P44">
        <v>123.78230000000001</v>
      </c>
      <c r="Q44">
        <v>4</v>
      </c>
      <c r="R44">
        <v>21.719638</v>
      </c>
      <c r="S44">
        <v>13.071445000000001</v>
      </c>
      <c r="T44">
        <v>0</v>
      </c>
      <c r="U44">
        <v>418.77</v>
      </c>
      <c r="V44">
        <v>0</v>
      </c>
      <c r="W44">
        <v>8.8800000000000008</v>
      </c>
      <c r="X44">
        <v>25</v>
      </c>
      <c r="Y44">
        <v>0</v>
      </c>
      <c r="Z44">
        <v>0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15.272399999999999</v>
      </c>
      <c r="AH44">
        <v>116.9545</v>
      </c>
      <c r="AI44">
        <v>0</v>
      </c>
      <c r="AJ44">
        <v>0</v>
      </c>
      <c r="AK44">
        <v>51.394500000000001</v>
      </c>
      <c r="AL44">
        <v>79.364599999999996</v>
      </c>
      <c r="AM44">
        <v>5.2786799999999996</v>
      </c>
      <c r="AN44">
        <v>0.68867999999999996</v>
      </c>
      <c r="AO44">
        <v>30.135000000000002</v>
      </c>
      <c r="AP44">
        <v>8.3264999999999993</v>
      </c>
      <c r="AQ44">
        <v>7.56</v>
      </c>
      <c r="AR44">
        <v>33.119999999999997</v>
      </c>
      <c r="AS44">
        <v>26.904</v>
      </c>
      <c r="AT44">
        <v>14.9968</v>
      </c>
      <c r="AU44">
        <v>0</v>
      </c>
      <c r="AV44">
        <v>0</v>
      </c>
      <c r="AW44">
        <v>0</v>
      </c>
      <c r="AX44">
        <v>2.7837999999999998</v>
      </c>
      <c r="AY44">
        <v>0</v>
      </c>
      <c r="AZ44">
        <f t="shared" si="0"/>
        <v>76.73</v>
      </c>
      <c r="BA44">
        <f t="shared" si="1"/>
        <v>2166.1349530000002</v>
      </c>
      <c r="BB44">
        <v>41</v>
      </c>
      <c r="BD44">
        <v>24</v>
      </c>
      <c r="BE44">
        <v>3.81</v>
      </c>
      <c r="BF44">
        <v>0</v>
      </c>
      <c r="BG44">
        <v>3.99</v>
      </c>
      <c r="BH44">
        <v>5.81</v>
      </c>
      <c r="BI44">
        <v>7</v>
      </c>
      <c r="BJ44">
        <v>1.56</v>
      </c>
      <c r="BK44">
        <v>3.06</v>
      </c>
      <c r="BL44">
        <v>3.56</v>
      </c>
      <c r="BM44">
        <v>1.62</v>
      </c>
      <c r="BN44">
        <v>0.5</v>
      </c>
      <c r="BO44">
        <v>15.44</v>
      </c>
      <c r="BP44">
        <v>0</v>
      </c>
      <c r="BQ44">
        <v>4.38</v>
      </c>
      <c r="BR44">
        <v>2</v>
      </c>
      <c r="BS44">
        <v>0</v>
      </c>
      <c r="BT44">
        <v>0</v>
      </c>
      <c r="BU44">
        <v>0</v>
      </c>
      <c r="BV44">
        <v>0</v>
      </c>
      <c r="BW44">
        <f t="shared" si="2"/>
        <v>76.73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2</v>
      </c>
      <c r="G45">
        <v>0</v>
      </c>
      <c r="H45">
        <v>0</v>
      </c>
      <c r="I45">
        <v>2</v>
      </c>
      <c r="J45">
        <v>0</v>
      </c>
      <c r="K45">
        <v>373.26934499999999</v>
      </c>
      <c r="L45">
        <v>359.85560900000002</v>
      </c>
      <c r="M45">
        <v>43.2256</v>
      </c>
      <c r="N45">
        <v>81.247299999999996</v>
      </c>
      <c r="O45">
        <v>65.383200000000002</v>
      </c>
      <c r="P45">
        <v>123.78230000000001</v>
      </c>
      <c r="Q45">
        <v>8.1654999999999998</v>
      </c>
      <c r="R45">
        <v>20.838452</v>
      </c>
      <c r="S45">
        <v>12.051926</v>
      </c>
      <c r="T45">
        <v>0</v>
      </c>
      <c r="U45">
        <v>418.77</v>
      </c>
      <c r="V45">
        <v>0</v>
      </c>
      <c r="W45">
        <v>8.76</v>
      </c>
      <c r="X45">
        <v>24.68</v>
      </c>
      <c r="Y45">
        <v>0</v>
      </c>
      <c r="Z45">
        <v>0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15.272399999999999</v>
      </c>
      <c r="AH45">
        <v>116.9545</v>
      </c>
      <c r="AI45">
        <v>0</v>
      </c>
      <c r="AJ45">
        <v>0</v>
      </c>
      <c r="AK45">
        <v>51.394500000000001</v>
      </c>
      <c r="AL45">
        <v>79.364599999999996</v>
      </c>
      <c r="AM45">
        <v>5.2786799999999996</v>
      </c>
      <c r="AN45">
        <v>0.68867999999999996</v>
      </c>
      <c r="AO45">
        <v>30.135000000000002</v>
      </c>
      <c r="AP45">
        <v>8.3264999999999993</v>
      </c>
      <c r="AQ45">
        <v>7.56</v>
      </c>
      <c r="AR45">
        <v>33.119999999999997</v>
      </c>
      <c r="AS45">
        <v>26.904</v>
      </c>
      <c r="AT45">
        <v>14.9968</v>
      </c>
      <c r="AU45">
        <v>0</v>
      </c>
      <c r="AV45">
        <v>0</v>
      </c>
      <c r="AW45">
        <v>0</v>
      </c>
      <c r="AX45">
        <v>2.7837999999999998</v>
      </c>
      <c r="AY45">
        <v>0</v>
      </c>
      <c r="AZ45">
        <f t="shared" si="0"/>
        <v>76.73</v>
      </c>
      <c r="BA45">
        <f t="shared" si="1"/>
        <v>2167.7668760000001</v>
      </c>
      <c r="BB45">
        <v>42</v>
      </c>
      <c r="BD45">
        <v>24</v>
      </c>
      <c r="BE45">
        <v>3.81</v>
      </c>
      <c r="BF45">
        <v>0</v>
      </c>
      <c r="BG45">
        <v>3.99</v>
      </c>
      <c r="BH45">
        <v>5.81</v>
      </c>
      <c r="BI45">
        <v>7</v>
      </c>
      <c r="BJ45">
        <v>1.56</v>
      </c>
      <c r="BK45">
        <v>3.06</v>
      </c>
      <c r="BL45">
        <v>3.56</v>
      </c>
      <c r="BM45">
        <v>1.62</v>
      </c>
      <c r="BN45">
        <v>0.5</v>
      </c>
      <c r="BO45">
        <v>15.44</v>
      </c>
      <c r="BP45">
        <v>0</v>
      </c>
      <c r="BQ45">
        <v>4.38</v>
      </c>
      <c r="BR45">
        <v>2</v>
      </c>
      <c r="BS45">
        <v>0</v>
      </c>
      <c r="BT45">
        <v>0</v>
      </c>
      <c r="BU45">
        <v>0</v>
      </c>
      <c r="BV45">
        <v>0</v>
      </c>
      <c r="BW45">
        <f t="shared" si="2"/>
        <v>76.73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2</v>
      </c>
      <c r="G46">
        <v>0</v>
      </c>
      <c r="H46">
        <v>0</v>
      </c>
      <c r="I46">
        <v>2</v>
      </c>
      <c r="J46">
        <v>0</v>
      </c>
      <c r="K46">
        <v>373.223386</v>
      </c>
      <c r="L46">
        <v>359.85560900000002</v>
      </c>
      <c r="M46">
        <v>43.2256</v>
      </c>
      <c r="N46">
        <v>81.247299999999996</v>
      </c>
      <c r="O46">
        <v>65.383200000000002</v>
      </c>
      <c r="P46">
        <v>123.78230000000001</v>
      </c>
      <c r="Q46">
        <v>8.1654999999999998</v>
      </c>
      <c r="R46">
        <v>20.838452</v>
      </c>
      <c r="S46">
        <v>12.051926</v>
      </c>
      <c r="T46">
        <v>0</v>
      </c>
      <c r="U46">
        <v>418.77</v>
      </c>
      <c r="V46">
        <v>0</v>
      </c>
      <c r="W46">
        <v>8.76</v>
      </c>
      <c r="X46">
        <v>24.68</v>
      </c>
      <c r="Y46">
        <v>0</v>
      </c>
      <c r="Z46">
        <v>0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15.272399999999999</v>
      </c>
      <c r="AH46">
        <v>116.9545</v>
      </c>
      <c r="AI46">
        <v>0</v>
      </c>
      <c r="AJ46">
        <v>0</v>
      </c>
      <c r="AK46">
        <v>51.394500000000001</v>
      </c>
      <c r="AL46">
        <v>79.364599999999996</v>
      </c>
      <c r="AM46">
        <v>5.2786799999999996</v>
      </c>
      <c r="AN46">
        <v>0.68867999999999996</v>
      </c>
      <c r="AO46">
        <v>30.135000000000002</v>
      </c>
      <c r="AP46">
        <v>8.3264999999999993</v>
      </c>
      <c r="AQ46">
        <v>15.12</v>
      </c>
      <c r="AR46">
        <v>33.119999999999997</v>
      </c>
      <c r="AS46">
        <v>26.904</v>
      </c>
      <c r="AT46">
        <v>14.9968</v>
      </c>
      <c r="AU46">
        <v>0</v>
      </c>
      <c r="AV46">
        <v>0</v>
      </c>
      <c r="AW46">
        <v>0</v>
      </c>
      <c r="AX46">
        <v>2.7837999999999998</v>
      </c>
      <c r="AY46">
        <v>0</v>
      </c>
      <c r="AZ46">
        <f t="shared" si="0"/>
        <v>76.73</v>
      </c>
      <c r="BA46">
        <f t="shared" si="1"/>
        <v>2175.2809170000005</v>
      </c>
      <c r="BB46">
        <v>43</v>
      </c>
      <c r="BD46">
        <v>24</v>
      </c>
      <c r="BE46">
        <v>3.81</v>
      </c>
      <c r="BF46">
        <v>0</v>
      </c>
      <c r="BG46">
        <v>3.99</v>
      </c>
      <c r="BH46">
        <v>5.81</v>
      </c>
      <c r="BI46">
        <v>7</v>
      </c>
      <c r="BJ46">
        <v>1.56</v>
      </c>
      <c r="BK46">
        <v>3.06</v>
      </c>
      <c r="BL46">
        <v>3.56</v>
      </c>
      <c r="BM46">
        <v>1.62</v>
      </c>
      <c r="BN46">
        <v>0.5</v>
      </c>
      <c r="BO46">
        <v>15.44</v>
      </c>
      <c r="BP46">
        <v>0</v>
      </c>
      <c r="BQ46">
        <v>4.38</v>
      </c>
      <c r="BR46">
        <v>2</v>
      </c>
      <c r="BS46">
        <v>0</v>
      </c>
      <c r="BT46">
        <v>0</v>
      </c>
      <c r="BU46">
        <v>0</v>
      </c>
      <c r="BV46">
        <v>0</v>
      </c>
      <c r="BW46">
        <f t="shared" si="2"/>
        <v>76.73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2</v>
      </c>
      <c r="G47">
        <v>0</v>
      </c>
      <c r="H47">
        <v>0</v>
      </c>
      <c r="I47">
        <v>2</v>
      </c>
      <c r="J47">
        <v>0</v>
      </c>
      <c r="K47">
        <v>373.39345100000003</v>
      </c>
      <c r="L47">
        <v>362.58142900000001</v>
      </c>
      <c r="M47">
        <v>89.985600000000005</v>
      </c>
      <c r="N47">
        <v>116.4873</v>
      </c>
      <c r="O47">
        <v>121.36320000000001</v>
      </c>
      <c r="P47">
        <v>138.44229999999999</v>
      </c>
      <c r="Q47">
        <v>8.2310560000000006</v>
      </c>
      <c r="R47">
        <v>21.076350000000001</v>
      </c>
      <c r="S47">
        <v>12.183394</v>
      </c>
      <c r="T47">
        <v>0</v>
      </c>
      <c r="U47">
        <v>393.75</v>
      </c>
      <c r="V47">
        <v>0</v>
      </c>
      <c r="W47">
        <v>8.76</v>
      </c>
      <c r="X47">
        <v>24.68</v>
      </c>
      <c r="Y47">
        <v>0</v>
      </c>
      <c r="Z47">
        <v>0</v>
      </c>
      <c r="AA47">
        <v>2.2120000000000002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15.272399999999999</v>
      </c>
      <c r="AH47">
        <v>116.9545</v>
      </c>
      <c r="AI47">
        <v>0</v>
      </c>
      <c r="AJ47">
        <v>0</v>
      </c>
      <c r="AK47">
        <v>51.394500000000001</v>
      </c>
      <c r="AL47">
        <v>79.364599999999996</v>
      </c>
      <c r="AM47">
        <v>5.2786799999999996</v>
      </c>
      <c r="AN47">
        <v>0.68867999999999996</v>
      </c>
      <c r="AO47">
        <v>30.135000000000002</v>
      </c>
      <c r="AP47">
        <v>8.3264999999999993</v>
      </c>
      <c r="AQ47">
        <v>22.68</v>
      </c>
      <c r="AR47">
        <v>36.432000000000002</v>
      </c>
      <c r="AS47">
        <v>26.904</v>
      </c>
      <c r="AT47">
        <v>14.9968</v>
      </c>
      <c r="AU47">
        <v>0</v>
      </c>
      <c r="AV47">
        <v>0</v>
      </c>
      <c r="AW47">
        <v>0</v>
      </c>
      <c r="AX47">
        <v>2.7837999999999998</v>
      </c>
      <c r="AY47">
        <v>0</v>
      </c>
      <c r="AZ47">
        <f t="shared" si="0"/>
        <v>76.73</v>
      </c>
      <c r="BA47">
        <f t="shared" si="1"/>
        <v>2319.3157240000005</v>
      </c>
      <c r="BB47">
        <v>44</v>
      </c>
      <c r="BD47">
        <v>24</v>
      </c>
      <c r="BE47">
        <v>3.81</v>
      </c>
      <c r="BF47">
        <v>0</v>
      </c>
      <c r="BG47">
        <v>3.99</v>
      </c>
      <c r="BH47">
        <v>5.81</v>
      </c>
      <c r="BI47">
        <v>7</v>
      </c>
      <c r="BJ47">
        <v>1.56</v>
      </c>
      <c r="BK47">
        <v>3.06</v>
      </c>
      <c r="BL47">
        <v>3.56</v>
      </c>
      <c r="BM47">
        <v>1.62</v>
      </c>
      <c r="BN47">
        <v>0.5</v>
      </c>
      <c r="BO47">
        <v>15.44</v>
      </c>
      <c r="BP47">
        <v>0</v>
      </c>
      <c r="BQ47">
        <v>4.38</v>
      </c>
      <c r="BR47">
        <v>2</v>
      </c>
      <c r="BS47">
        <v>0</v>
      </c>
      <c r="BT47">
        <v>0</v>
      </c>
      <c r="BU47">
        <v>0</v>
      </c>
      <c r="BV47">
        <v>0</v>
      </c>
      <c r="BW47">
        <f t="shared" si="2"/>
        <v>76.73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2</v>
      </c>
      <c r="J48">
        <v>0</v>
      </c>
      <c r="K48">
        <v>373.310317</v>
      </c>
      <c r="L48">
        <v>362.58142900000001</v>
      </c>
      <c r="M48">
        <v>89.985600000000005</v>
      </c>
      <c r="N48">
        <v>116.4873</v>
      </c>
      <c r="O48">
        <v>121.36320000000001</v>
      </c>
      <c r="P48">
        <v>138.44229999999999</v>
      </c>
      <c r="Q48">
        <v>8.2310560000000006</v>
      </c>
      <c r="R48">
        <v>21.931395999999999</v>
      </c>
      <c r="S48">
        <v>12.183394</v>
      </c>
      <c r="T48">
        <v>0</v>
      </c>
      <c r="U48">
        <v>371.25</v>
      </c>
      <c r="V48">
        <v>0</v>
      </c>
      <c r="W48">
        <v>8.76</v>
      </c>
      <c r="X48">
        <v>24.68</v>
      </c>
      <c r="Y48">
        <v>0</v>
      </c>
      <c r="Z48">
        <v>0</v>
      </c>
      <c r="AA48">
        <v>13.983000000000001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15.272399999999999</v>
      </c>
      <c r="AH48">
        <v>116.9545</v>
      </c>
      <c r="AI48">
        <v>0</v>
      </c>
      <c r="AJ48">
        <v>0</v>
      </c>
      <c r="AK48">
        <v>51.394500000000001</v>
      </c>
      <c r="AL48">
        <v>79.364599999999996</v>
      </c>
      <c r="AM48">
        <v>5.2786799999999996</v>
      </c>
      <c r="AN48">
        <v>0.68867999999999996</v>
      </c>
      <c r="AO48">
        <v>30.135000000000002</v>
      </c>
      <c r="AP48">
        <v>8.3264999999999993</v>
      </c>
      <c r="AQ48">
        <v>22.68</v>
      </c>
      <c r="AR48">
        <v>36.432000000000002</v>
      </c>
      <c r="AS48">
        <v>26.904</v>
      </c>
      <c r="AT48">
        <v>14.119062</v>
      </c>
      <c r="AU48">
        <v>0</v>
      </c>
      <c r="AV48">
        <v>0</v>
      </c>
      <c r="AW48">
        <v>0</v>
      </c>
      <c r="AX48">
        <v>2.7837999999999998</v>
      </c>
      <c r="AY48">
        <v>0</v>
      </c>
      <c r="AZ48">
        <f t="shared" si="0"/>
        <v>76.73</v>
      </c>
      <c r="BA48">
        <f t="shared" si="1"/>
        <v>2308.4808980000007</v>
      </c>
      <c r="BB48">
        <v>45</v>
      </c>
      <c r="BD48">
        <v>24</v>
      </c>
      <c r="BE48">
        <v>3.81</v>
      </c>
      <c r="BF48">
        <v>0</v>
      </c>
      <c r="BG48">
        <v>3.99</v>
      </c>
      <c r="BH48">
        <v>5.81</v>
      </c>
      <c r="BI48">
        <v>7</v>
      </c>
      <c r="BJ48">
        <v>1.56</v>
      </c>
      <c r="BK48">
        <v>3.06</v>
      </c>
      <c r="BL48">
        <v>3.56</v>
      </c>
      <c r="BM48">
        <v>1.62</v>
      </c>
      <c r="BN48">
        <v>0.5</v>
      </c>
      <c r="BO48">
        <v>15.44</v>
      </c>
      <c r="BP48">
        <v>0</v>
      </c>
      <c r="BQ48">
        <v>4.38</v>
      </c>
      <c r="BR48">
        <v>2</v>
      </c>
      <c r="BS48">
        <v>0</v>
      </c>
      <c r="BT48">
        <v>0</v>
      </c>
      <c r="BU48">
        <v>0</v>
      </c>
      <c r="BV48">
        <v>0</v>
      </c>
      <c r="BW48">
        <f t="shared" si="2"/>
        <v>76.73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0</v>
      </c>
      <c r="K49">
        <v>379.23737699999998</v>
      </c>
      <c r="L49">
        <v>338.76</v>
      </c>
      <c r="M49">
        <v>92</v>
      </c>
      <c r="N49">
        <v>118.125</v>
      </c>
      <c r="O49">
        <v>123.66562500000001</v>
      </c>
      <c r="P49">
        <v>139.31</v>
      </c>
      <c r="Q49">
        <v>7.78104</v>
      </c>
      <c r="R49">
        <v>22.514854</v>
      </c>
      <c r="S49">
        <v>13.823876</v>
      </c>
      <c r="T49">
        <v>0</v>
      </c>
      <c r="U49">
        <v>348.97500000000002</v>
      </c>
      <c r="V49">
        <v>0</v>
      </c>
      <c r="W49">
        <v>3.76</v>
      </c>
      <c r="X49">
        <v>24.68</v>
      </c>
      <c r="Y49">
        <v>0</v>
      </c>
      <c r="Z49">
        <v>0</v>
      </c>
      <c r="AA49">
        <v>13.983000000000001</v>
      </c>
      <c r="AB49">
        <v>39.510120000000001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15.272399999999999</v>
      </c>
      <c r="AH49">
        <v>116.9545</v>
      </c>
      <c r="AI49">
        <v>0</v>
      </c>
      <c r="AJ49">
        <v>0</v>
      </c>
      <c r="AK49">
        <v>51.394500000000001</v>
      </c>
      <c r="AL49">
        <v>79.364599999999996</v>
      </c>
      <c r="AM49">
        <v>5.2786799999999996</v>
      </c>
      <c r="AN49">
        <v>0.68867999999999996</v>
      </c>
      <c r="AO49">
        <v>30.135000000000002</v>
      </c>
      <c r="AP49">
        <v>8.3264999999999993</v>
      </c>
      <c r="AQ49">
        <v>22.68</v>
      </c>
      <c r="AR49">
        <v>36.432000000000002</v>
      </c>
      <c r="AS49">
        <v>26.904</v>
      </c>
      <c r="AT49">
        <v>14.9968</v>
      </c>
      <c r="AU49">
        <v>0</v>
      </c>
      <c r="AV49">
        <v>0</v>
      </c>
      <c r="AW49">
        <v>0</v>
      </c>
      <c r="AX49">
        <v>2.7837999999999998</v>
      </c>
      <c r="AY49">
        <v>0</v>
      </c>
      <c r="AZ49">
        <f t="shared" si="0"/>
        <v>76.73</v>
      </c>
      <c r="BA49">
        <f t="shared" si="1"/>
        <v>2261.0782879999997</v>
      </c>
      <c r="BB49">
        <v>46</v>
      </c>
      <c r="BD49">
        <v>24</v>
      </c>
      <c r="BE49">
        <v>3.81</v>
      </c>
      <c r="BF49">
        <v>0</v>
      </c>
      <c r="BG49">
        <v>3.99</v>
      </c>
      <c r="BH49">
        <v>5.81</v>
      </c>
      <c r="BI49">
        <v>7</v>
      </c>
      <c r="BJ49">
        <v>1.56</v>
      </c>
      <c r="BK49">
        <v>3.06</v>
      </c>
      <c r="BL49">
        <v>3.56</v>
      </c>
      <c r="BM49">
        <v>1.62</v>
      </c>
      <c r="BN49">
        <v>0.5</v>
      </c>
      <c r="BO49">
        <v>15.44</v>
      </c>
      <c r="BP49">
        <v>0</v>
      </c>
      <c r="BQ49">
        <v>4.38</v>
      </c>
      <c r="BR49">
        <v>2</v>
      </c>
      <c r="BS49">
        <v>0</v>
      </c>
      <c r="BT49">
        <v>0</v>
      </c>
      <c r="BU49">
        <v>0</v>
      </c>
      <c r="BV49">
        <v>0</v>
      </c>
      <c r="BW49">
        <f t="shared" si="2"/>
        <v>76.73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0</v>
      </c>
      <c r="K50">
        <v>379.23877499999998</v>
      </c>
      <c r="L50">
        <v>338.76</v>
      </c>
      <c r="M50">
        <v>92</v>
      </c>
      <c r="N50">
        <v>118.125</v>
      </c>
      <c r="O50">
        <v>123.66562500000001</v>
      </c>
      <c r="P50">
        <v>139.31</v>
      </c>
      <c r="Q50">
        <v>7.1480160000000001</v>
      </c>
      <c r="R50">
        <v>22.514854</v>
      </c>
      <c r="S50">
        <v>13.823876</v>
      </c>
      <c r="T50">
        <v>0</v>
      </c>
      <c r="U50">
        <v>348.97500000000002</v>
      </c>
      <c r="V50">
        <v>0</v>
      </c>
      <c r="W50">
        <v>3.76</v>
      </c>
      <c r="X50">
        <v>68.680000000000007</v>
      </c>
      <c r="Y50">
        <v>0</v>
      </c>
      <c r="Z50">
        <v>0</v>
      </c>
      <c r="AA50">
        <v>13.983000000000001</v>
      </c>
      <c r="AB50">
        <v>39.510120000000001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15.272399999999999</v>
      </c>
      <c r="AH50">
        <v>116.9545</v>
      </c>
      <c r="AI50">
        <v>0</v>
      </c>
      <c r="AJ50">
        <v>0</v>
      </c>
      <c r="AK50">
        <v>51.394500000000001</v>
      </c>
      <c r="AL50">
        <v>79.364599999999996</v>
      </c>
      <c r="AM50">
        <v>5.2786799999999996</v>
      </c>
      <c r="AN50">
        <v>0.68867999999999996</v>
      </c>
      <c r="AO50">
        <v>30.135000000000002</v>
      </c>
      <c r="AP50">
        <v>8.3264999999999993</v>
      </c>
      <c r="AQ50">
        <v>23.058</v>
      </c>
      <c r="AR50">
        <v>36.432000000000002</v>
      </c>
      <c r="AS50">
        <v>26.904</v>
      </c>
      <c r="AT50">
        <v>14.9968</v>
      </c>
      <c r="AU50">
        <v>0</v>
      </c>
      <c r="AV50">
        <v>0</v>
      </c>
      <c r="AW50">
        <v>0</v>
      </c>
      <c r="AX50">
        <v>2.7837999999999998</v>
      </c>
      <c r="AY50">
        <v>0</v>
      </c>
      <c r="AZ50">
        <f t="shared" si="0"/>
        <v>76.73</v>
      </c>
      <c r="BA50">
        <f t="shared" si="1"/>
        <v>2304.8246620000004</v>
      </c>
      <c r="BB50">
        <v>47</v>
      </c>
      <c r="BD50">
        <v>24</v>
      </c>
      <c r="BE50">
        <v>3.81</v>
      </c>
      <c r="BF50">
        <v>0</v>
      </c>
      <c r="BG50">
        <v>3.99</v>
      </c>
      <c r="BH50">
        <v>5.81</v>
      </c>
      <c r="BI50">
        <v>7</v>
      </c>
      <c r="BJ50">
        <v>1.56</v>
      </c>
      <c r="BK50">
        <v>3.06</v>
      </c>
      <c r="BL50">
        <v>3.56</v>
      </c>
      <c r="BM50">
        <v>1.62</v>
      </c>
      <c r="BN50">
        <v>0.5</v>
      </c>
      <c r="BO50">
        <v>15.44</v>
      </c>
      <c r="BP50">
        <v>0</v>
      </c>
      <c r="BQ50">
        <v>4.38</v>
      </c>
      <c r="BR50">
        <v>2</v>
      </c>
      <c r="BS50">
        <v>0</v>
      </c>
      <c r="BT50">
        <v>0</v>
      </c>
      <c r="BU50">
        <v>0</v>
      </c>
      <c r="BV50">
        <v>0</v>
      </c>
      <c r="BW50">
        <f t="shared" si="2"/>
        <v>76.73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0</v>
      </c>
      <c r="K51">
        <v>379.23737699999998</v>
      </c>
      <c r="L51">
        <v>382</v>
      </c>
      <c r="M51">
        <v>92</v>
      </c>
      <c r="N51">
        <v>118.125</v>
      </c>
      <c r="O51">
        <v>123.66562500000001</v>
      </c>
      <c r="P51">
        <v>139.31</v>
      </c>
      <c r="Q51">
        <v>11.288617</v>
      </c>
      <c r="R51">
        <v>24.250443000000001</v>
      </c>
      <c r="S51">
        <v>15.350663000000001</v>
      </c>
      <c r="T51">
        <v>0</v>
      </c>
      <c r="U51">
        <v>348.97500000000002</v>
      </c>
      <c r="V51">
        <v>5.2653999999999996</v>
      </c>
      <c r="W51">
        <v>8.8391999999999999</v>
      </c>
      <c r="X51">
        <v>95</v>
      </c>
      <c r="Y51">
        <v>0</v>
      </c>
      <c r="Z51">
        <v>0</v>
      </c>
      <c r="AA51">
        <v>13.983000000000001</v>
      </c>
      <c r="AB51">
        <v>39.510120000000001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15.272399999999999</v>
      </c>
      <c r="AH51">
        <v>116.9545</v>
      </c>
      <c r="AI51">
        <v>0</v>
      </c>
      <c r="AJ51">
        <v>0</v>
      </c>
      <c r="AK51">
        <v>51.394500000000001</v>
      </c>
      <c r="AL51">
        <v>79.364599999999996</v>
      </c>
      <c r="AM51">
        <v>5.2786799999999996</v>
      </c>
      <c r="AN51">
        <v>0.68867999999999996</v>
      </c>
      <c r="AO51">
        <v>30.135000000000002</v>
      </c>
      <c r="AP51">
        <v>12.553800000000001</v>
      </c>
      <c r="AQ51">
        <v>23.247</v>
      </c>
      <c r="AR51">
        <v>36.432000000000002</v>
      </c>
      <c r="AS51">
        <v>26.904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76.73</v>
      </c>
      <c r="BA51">
        <f t="shared" si="1"/>
        <v>2393.7633409999994</v>
      </c>
      <c r="BB51">
        <v>48</v>
      </c>
      <c r="BD51">
        <v>24</v>
      </c>
      <c r="BE51">
        <v>3.81</v>
      </c>
      <c r="BF51">
        <v>0</v>
      </c>
      <c r="BG51">
        <v>3.99</v>
      </c>
      <c r="BH51">
        <v>5.81</v>
      </c>
      <c r="BI51">
        <v>7</v>
      </c>
      <c r="BJ51">
        <v>1.56</v>
      </c>
      <c r="BK51">
        <v>3.06</v>
      </c>
      <c r="BL51">
        <v>3.56</v>
      </c>
      <c r="BM51">
        <v>1.62</v>
      </c>
      <c r="BN51">
        <v>0.5</v>
      </c>
      <c r="BO51">
        <v>15.44</v>
      </c>
      <c r="BP51">
        <v>0</v>
      </c>
      <c r="BQ51">
        <v>4.38</v>
      </c>
      <c r="BR51">
        <v>2</v>
      </c>
      <c r="BS51">
        <v>0</v>
      </c>
      <c r="BT51">
        <v>0</v>
      </c>
      <c r="BU51">
        <v>0</v>
      </c>
      <c r="BV51">
        <v>0</v>
      </c>
      <c r="BW51">
        <f t="shared" si="2"/>
        <v>76.73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</v>
      </c>
      <c r="K52">
        <v>379.23877499999998</v>
      </c>
      <c r="L52">
        <v>382</v>
      </c>
      <c r="M52">
        <v>92</v>
      </c>
      <c r="N52">
        <v>118.125</v>
      </c>
      <c r="O52">
        <v>123.66562500000001</v>
      </c>
      <c r="P52">
        <v>139.31</v>
      </c>
      <c r="Q52">
        <v>11.288617</v>
      </c>
      <c r="R52">
        <v>24.250443000000001</v>
      </c>
      <c r="S52">
        <v>15.350663000000001</v>
      </c>
      <c r="T52">
        <v>0</v>
      </c>
      <c r="U52">
        <v>348.97500000000002</v>
      </c>
      <c r="V52">
        <v>5.2653999999999996</v>
      </c>
      <c r="W52">
        <v>8.8391999999999999</v>
      </c>
      <c r="X52">
        <v>144.79079999999999</v>
      </c>
      <c r="Y52">
        <v>0</v>
      </c>
      <c r="Z52">
        <v>0</v>
      </c>
      <c r="AA52">
        <v>13.983000000000001</v>
      </c>
      <c r="AB52">
        <v>39.510120000000001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15.272399999999999</v>
      </c>
      <c r="AH52">
        <v>116.9545</v>
      </c>
      <c r="AI52">
        <v>0</v>
      </c>
      <c r="AJ52">
        <v>0</v>
      </c>
      <c r="AK52">
        <v>51.394500000000001</v>
      </c>
      <c r="AL52">
        <v>79.364599999999996</v>
      </c>
      <c r="AM52">
        <v>5.2786799999999996</v>
      </c>
      <c r="AN52">
        <v>0.68867999999999996</v>
      </c>
      <c r="AO52">
        <v>30.135000000000002</v>
      </c>
      <c r="AP52">
        <v>12.553800000000001</v>
      </c>
      <c r="AQ52">
        <v>23.247</v>
      </c>
      <c r="AR52">
        <v>36.432000000000002</v>
      </c>
      <c r="AS52">
        <v>26.904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76.73</v>
      </c>
      <c r="BA52">
        <f t="shared" si="1"/>
        <v>2443.5555389999995</v>
      </c>
      <c r="BB52">
        <v>49</v>
      </c>
      <c r="BD52">
        <v>24</v>
      </c>
      <c r="BE52">
        <v>3.81</v>
      </c>
      <c r="BF52">
        <v>0</v>
      </c>
      <c r="BG52">
        <v>3.99</v>
      </c>
      <c r="BH52">
        <v>5.81</v>
      </c>
      <c r="BI52">
        <v>7</v>
      </c>
      <c r="BJ52">
        <v>1.56</v>
      </c>
      <c r="BK52">
        <v>3.06</v>
      </c>
      <c r="BL52">
        <v>3.56</v>
      </c>
      <c r="BM52">
        <v>1.62</v>
      </c>
      <c r="BN52">
        <v>0.5</v>
      </c>
      <c r="BO52">
        <v>15.44</v>
      </c>
      <c r="BP52">
        <v>0</v>
      </c>
      <c r="BQ52">
        <v>4.38</v>
      </c>
      <c r="BR52">
        <v>2</v>
      </c>
      <c r="BS52">
        <v>0</v>
      </c>
      <c r="BT52">
        <v>0</v>
      </c>
      <c r="BU52">
        <v>0</v>
      </c>
      <c r="BV52">
        <v>0</v>
      </c>
      <c r="BW52">
        <f t="shared" si="2"/>
        <v>76.73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379.35013800000002</v>
      </c>
      <c r="L53">
        <v>383.61680000000001</v>
      </c>
      <c r="M53">
        <v>92</v>
      </c>
      <c r="N53">
        <v>118.125</v>
      </c>
      <c r="O53">
        <v>123.66562500000001</v>
      </c>
      <c r="P53">
        <v>139.31</v>
      </c>
      <c r="Q53">
        <v>11.649511</v>
      </c>
      <c r="R53">
        <v>24.723974999999999</v>
      </c>
      <c r="S53">
        <v>15.703099999999999</v>
      </c>
      <c r="T53">
        <v>0</v>
      </c>
      <c r="U53">
        <v>348.97500000000002</v>
      </c>
      <c r="V53">
        <v>5.2653999999999996</v>
      </c>
      <c r="W53">
        <v>8.8391999999999999</v>
      </c>
      <c r="X53">
        <v>146.26089999999999</v>
      </c>
      <c r="Y53">
        <v>0</v>
      </c>
      <c r="Z53">
        <v>0</v>
      </c>
      <c r="AA53">
        <v>28.045000000000002</v>
      </c>
      <c r="AB53">
        <v>39.510120000000001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15.272399999999999</v>
      </c>
      <c r="AH53">
        <v>116.9545</v>
      </c>
      <c r="AI53">
        <v>0</v>
      </c>
      <c r="AJ53">
        <v>0</v>
      </c>
      <c r="AK53">
        <v>51.394500000000001</v>
      </c>
      <c r="AL53">
        <v>79.364599999999996</v>
      </c>
      <c r="AM53">
        <v>5.2786799999999996</v>
      </c>
      <c r="AN53">
        <v>0.68867999999999996</v>
      </c>
      <c r="AO53">
        <v>30.135000000000002</v>
      </c>
      <c r="AP53">
        <v>8.3264999999999993</v>
      </c>
      <c r="AQ53">
        <v>23.247</v>
      </c>
      <c r="AR53">
        <v>53.543999999999997</v>
      </c>
      <c r="AS53">
        <v>32.9574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76.73</v>
      </c>
      <c r="BA53">
        <f t="shared" si="1"/>
        <v>2480.9407649999998</v>
      </c>
      <c r="BB53">
        <v>50</v>
      </c>
      <c r="BD53">
        <v>24</v>
      </c>
      <c r="BE53">
        <v>3.81</v>
      </c>
      <c r="BF53">
        <v>0</v>
      </c>
      <c r="BG53">
        <v>3.99</v>
      </c>
      <c r="BH53">
        <v>5.81</v>
      </c>
      <c r="BI53">
        <v>7</v>
      </c>
      <c r="BJ53">
        <v>1.56</v>
      </c>
      <c r="BK53">
        <v>3.06</v>
      </c>
      <c r="BL53">
        <v>3.56</v>
      </c>
      <c r="BM53">
        <v>1.62</v>
      </c>
      <c r="BN53">
        <v>0.5</v>
      </c>
      <c r="BO53">
        <v>15.44</v>
      </c>
      <c r="BP53">
        <v>0</v>
      </c>
      <c r="BQ53">
        <v>4.38</v>
      </c>
      <c r="BR53">
        <v>2</v>
      </c>
      <c r="BS53">
        <v>0</v>
      </c>
      <c r="BT53">
        <v>0</v>
      </c>
      <c r="BU53">
        <v>0</v>
      </c>
      <c r="BV53">
        <v>0</v>
      </c>
      <c r="BW53">
        <f t="shared" si="2"/>
        <v>76.73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379.35135500000001</v>
      </c>
      <c r="L54">
        <v>383.61680000000001</v>
      </c>
      <c r="M54">
        <v>92</v>
      </c>
      <c r="N54">
        <v>118.125</v>
      </c>
      <c r="O54">
        <v>123.66562500000001</v>
      </c>
      <c r="P54">
        <v>139.31</v>
      </c>
      <c r="Q54">
        <v>11.649511</v>
      </c>
      <c r="R54">
        <v>24.723974999999999</v>
      </c>
      <c r="S54">
        <v>15.703099999999999</v>
      </c>
      <c r="T54">
        <v>0</v>
      </c>
      <c r="U54">
        <v>348.97500000000002</v>
      </c>
      <c r="V54">
        <v>5.2653999999999996</v>
      </c>
      <c r="W54">
        <v>8.8391999999999999</v>
      </c>
      <c r="X54">
        <v>146.26089999999999</v>
      </c>
      <c r="Y54">
        <v>0</v>
      </c>
      <c r="Z54">
        <v>6.5537999999999998</v>
      </c>
      <c r="AA54">
        <v>28.045000000000002</v>
      </c>
      <c r="AB54">
        <v>39.510120000000001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15.272399999999999</v>
      </c>
      <c r="AH54">
        <v>116.9545</v>
      </c>
      <c r="AI54">
        <v>0</v>
      </c>
      <c r="AJ54">
        <v>0</v>
      </c>
      <c r="AK54">
        <v>51.394500000000001</v>
      </c>
      <c r="AL54">
        <v>79.364599999999996</v>
      </c>
      <c r="AM54">
        <v>5.2786799999999996</v>
      </c>
      <c r="AN54">
        <v>0.68867999999999996</v>
      </c>
      <c r="AO54">
        <v>30.135000000000002</v>
      </c>
      <c r="AP54">
        <v>8.3264999999999993</v>
      </c>
      <c r="AQ54">
        <v>23.247</v>
      </c>
      <c r="AR54">
        <v>53.543999999999997</v>
      </c>
      <c r="AS54">
        <v>32.9574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76.589999999999989</v>
      </c>
      <c r="BA54">
        <f t="shared" si="1"/>
        <v>2487.3557819999996</v>
      </c>
      <c r="BB54">
        <v>51</v>
      </c>
      <c r="BD54">
        <v>24</v>
      </c>
      <c r="BE54">
        <v>3.81</v>
      </c>
      <c r="BF54">
        <v>0</v>
      </c>
      <c r="BG54">
        <v>3.99</v>
      </c>
      <c r="BH54">
        <v>5.81</v>
      </c>
      <c r="BI54">
        <v>7</v>
      </c>
      <c r="BJ54">
        <v>1.56</v>
      </c>
      <c r="BK54">
        <v>3.01</v>
      </c>
      <c r="BL54">
        <v>3.47</v>
      </c>
      <c r="BM54">
        <v>1.62</v>
      </c>
      <c r="BN54">
        <v>0.5</v>
      </c>
      <c r="BO54">
        <v>15.44</v>
      </c>
      <c r="BP54">
        <v>0</v>
      </c>
      <c r="BQ54">
        <v>4.38</v>
      </c>
      <c r="BR54">
        <v>2</v>
      </c>
      <c r="BS54">
        <v>0</v>
      </c>
      <c r="BT54">
        <v>0</v>
      </c>
      <c r="BU54">
        <v>0</v>
      </c>
      <c r="BV54">
        <v>0</v>
      </c>
      <c r="BW54">
        <f t="shared" si="2"/>
        <v>76.589999999999989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379.35013800000002</v>
      </c>
      <c r="L55">
        <v>367.77443599999998</v>
      </c>
      <c r="M55">
        <v>92</v>
      </c>
      <c r="N55">
        <v>118.125</v>
      </c>
      <c r="O55">
        <v>123.66562500000001</v>
      </c>
      <c r="P55">
        <v>139.31</v>
      </c>
      <c r="Q55">
        <v>11.649511</v>
      </c>
      <c r="R55">
        <v>24.723974999999999</v>
      </c>
      <c r="S55">
        <v>15.703099999999999</v>
      </c>
      <c r="T55">
        <v>0</v>
      </c>
      <c r="U55">
        <v>348.97500000000002</v>
      </c>
      <c r="V55">
        <v>5.2653999999999996</v>
      </c>
      <c r="W55">
        <v>8.8391999999999999</v>
      </c>
      <c r="X55">
        <v>146.26089999999999</v>
      </c>
      <c r="Y55">
        <v>0</v>
      </c>
      <c r="Z55">
        <v>6.5537999999999998</v>
      </c>
      <c r="AA55">
        <v>28.045000000000002</v>
      </c>
      <c r="AB55">
        <v>39.510120000000001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15.272399999999999</v>
      </c>
      <c r="AH55">
        <v>116.9545</v>
      </c>
      <c r="AI55">
        <v>0</v>
      </c>
      <c r="AJ55">
        <v>0</v>
      </c>
      <c r="AK55">
        <v>51.394500000000001</v>
      </c>
      <c r="AL55">
        <v>79.364599999999996</v>
      </c>
      <c r="AM55">
        <v>5.2786799999999996</v>
      </c>
      <c r="AN55">
        <v>0.68867999999999996</v>
      </c>
      <c r="AO55">
        <v>30.135000000000002</v>
      </c>
      <c r="AP55">
        <v>8.3264999999999993</v>
      </c>
      <c r="AQ55">
        <v>23.247</v>
      </c>
      <c r="AR55">
        <v>53.543999999999997</v>
      </c>
      <c r="AS55">
        <v>32.9574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76.589999999999989</v>
      </c>
      <c r="BA55">
        <f t="shared" si="1"/>
        <v>2471.5122009999995</v>
      </c>
      <c r="BB55">
        <v>52</v>
      </c>
      <c r="BD55">
        <v>24</v>
      </c>
      <c r="BE55">
        <v>3.81</v>
      </c>
      <c r="BF55">
        <v>0</v>
      </c>
      <c r="BG55">
        <v>3.99</v>
      </c>
      <c r="BH55">
        <v>5.81</v>
      </c>
      <c r="BI55">
        <v>7</v>
      </c>
      <c r="BJ55">
        <v>1.56</v>
      </c>
      <c r="BK55">
        <v>3.01</v>
      </c>
      <c r="BL55">
        <v>3.47</v>
      </c>
      <c r="BM55">
        <v>1.62</v>
      </c>
      <c r="BN55">
        <v>0.5</v>
      </c>
      <c r="BO55">
        <v>15.44</v>
      </c>
      <c r="BP55">
        <v>0</v>
      </c>
      <c r="BQ55">
        <v>4.38</v>
      </c>
      <c r="BR55">
        <v>2</v>
      </c>
      <c r="BS55">
        <v>0</v>
      </c>
      <c r="BT55">
        <v>0</v>
      </c>
      <c r="BU55">
        <v>0</v>
      </c>
      <c r="BV55">
        <v>0</v>
      </c>
      <c r="BW55">
        <f t="shared" si="2"/>
        <v>76.589999999999989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0</v>
      </c>
      <c r="K56">
        <v>379.35135500000001</v>
      </c>
      <c r="L56">
        <v>367.77443599999998</v>
      </c>
      <c r="M56">
        <v>92</v>
      </c>
      <c r="N56">
        <v>118.125</v>
      </c>
      <c r="O56">
        <v>123.66562500000001</v>
      </c>
      <c r="P56">
        <v>139.31</v>
      </c>
      <c r="Q56">
        <v>11.13743</v>
      </c>
      <c r="R56">
        <v>23.441673000000002</v>
      </c>
      <c r="S56">
        <v>14.527851</v>
      </c>
      <c r="T56">
        <v>0</v>
      </c>
      <c r="U56">
        <v>348.97500000000002</v>
      </c>
      <c r="V56">
        <v>5.2653999999999996</v>
      </c>
      <c r="W56">
        <v>8.8391999999999999</v>
      </c>
      <c r="X56">
        <v>146.26089999999999</v>
      </c>
      <c r="Y56">
        <v>0</v>
      </c>
      <c r="Z56">
        <v>6.5537999999999998</v>
      </c>
      <c r="AA56">
        <v>28.045000000000002</v>
      </c>
      <c r="AB56">
        <v>39.510120000000001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15.272399999999999</v>
      </c>
      <c r="AH56">
        <v>116.9545</v>
      </c>
      <c r="AI56">
        <v>0</v>
      </c>
      <c r="AJ56">
        <v>0</v>
      </c>
      <c r="AK56">
        <v>51.394500000000001</v>
      </c>
      <c r="AL56">
        <v>79.364599999999996</v>
      </c>
      <c r="AM56">
        <v>5.2786799999999996</v>
      </c>
      <c r="AN56">
        <v>0.68867999999999996</v>
      </c>
      <c r="AO56">
        <v>30.135000000000002</v>
      </c>
      <c r="AP56">
        <v>8.3264999999999993</v>
      </c>
      <c r="AQ56">
        <v>23.247</v>
      </c>
      <c r="AR56">
        <v>53.543999999999997</v>
      </c>
      <c r="AS56">
        <v>32.9574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76.589999999999989</v>
      </c>
      <c r="BA56">
        <f t="shared" si="1"/>
        <v>2468.5437859999997</v>
      </c>
      <c r="BB56">
        <v>53</v>
      </c>
      <c r="BD56">
        <v>24</v>
      </c>
      <c r="BE56">
        <v>3.81</v>
      </c>
      <c r="BF56">
        <v>0</v>
      </c>
      <c r="BG56">
        <v>3.99</v>
      </c>
      <c r="BH56">
        <v>5.81</v>
      </c>
      <c r="BI56">
        <v>7</v>
      </c>
      <c r="BJ56">
        <v>1.56</v>
      </c>
      <c r="BK56">
        <v>3.01</v>
      </c>
      <c r="BL56">
        <v>3.47</v>
      </c>
      <c r="BM56">
        <v>1.62</v>
      </c>
      <c r="BN56">
        <v>0.5</v>
      </c>
      <c r="BO56">
        <v>15.44</v>
      </c>
      <c r="BP56">
        <v>0</v>
      </c>
      <c r="BQ56">
        <v>4.38</v>
      </c>
      <c r="BR56">
        <v>2</v>
      </c>
      <c r="BS56">
        <v>0</v>
      </c>
      <c r="BT56">
        <v>0</v>
      </c>
      <c r="BU56">
        <v>0</v>
      </c>
      <c r="BV56">
        <v>0</v>
      </c>
      <c r="BW56">
        <f t="shared" si="2"/>
        <v>76.589999999999989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379.35013800000002</v>
      </c>
      <c r="L57">
        <v>367.77443599999998</v>
      </c>
      <c r="M57">
        <v>92</v>
      </c>
      <c r="N57">
        <v>118.125</v>
      </c>
      <c r="O57">
        <v>123.66562500000001</v>
      </c>
      <c r="P57">
        <v>139.31</v>
      </c>
      <c r="Q57">
        <v>12.001391999999999</v>
      </c>
      <c r="R57">
        <v>29.384799999999998</v>
      </c>
      <c r="S57">
        <v>18.293600000000001</v>
      </c>
      <c r="T57">
        <v>0</v>
      </c>
      <c r="U57">
        <v>348.97500000000002</v>
      </c>
      <c r="V57">
        <v>5.2653999999999996</v>
      </c>
      <c r="W57">
        <v>24.1234</v>
      </c>
      <c r="X57">
        <v>146.26089999999999</v>
      </c>
      <c r="Y57">
        <v>0</v>
      </c>
      <c r="Z57">
        <v>6.5537999999999998</v>
      </c>
      <c r="AA57">
        <v>28.045000000000002</v>
      </c>
      <c r="AB57">
        <v>39.510120000000001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15.272399999999999</v>
      </c>
      <c r="AH57">
        <v>116.9545</v>
      </c>
      <c r="AI57">
        <v>0</v>
      </c>
      <c r="AJ57">
        <v>0</v>
      </c>
      <c r="AK57">
        <v>51.394500000000001</v>
      </c>
      <c r="AL57">
        <v>79.364599999999996</v>
      </c>
      <c r="AM57">
        <v>5.2786799999999996</v>
      </c>
      <c r="AN57">
        <v>0.68867999999999996</v>
      </c>
      <c r="AO57">
        <v>30.135000000000002</v>
      </c>
      <c r="AP57">
        <v>8.3264999999999993</v>
      </c>
      <c r="AQ57">
        <v>23.247</v>
      </c>
      <c r="AR57">
        <v>41.4</v>
      </c>
      <c r="AS57">
        <v>26.904</v>
      </c>
      <c r="AT57">
        <v>13.452890999999999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76.589999999999989</v>
      </c>
      <c r="BA57">
        <f t="shared" si="1"/>
        <v>2474.6582979999998</v>
      </c>
      <c r="BB57">
        <v>54</v>
      </c>
      <c r="BD57">
        <v>24</v>
      </c>
      <c r="BE57">
        <v>3.81</v>
      </c>
      <c r="BF57">
        <v>0</v>
      </c>
      <c r="BG57">
        <v>3.99</v>
      </c>
      <c r="BH57">
        <v>5.81</v>
      </c>
      <c r="BI57">
        <v>7</v>
      </c>
      <c r="BJ57">
        <v>1.56</v>
      </c>
      <c r="BK57">
        <v>3.01</v>
      </c>
      <c r="BL57">
        <v>3.47</v>
      </c>
      <c r="BM57">
        <v>1.62</v>
      </c>
      <c r="BN57">
        <v>0.5</v>
      </c>
      <c r="BO57">
        <v>15.44</v>
      </c>
      <c r="BP57">
        <v>0</v>
      </c>
      <c r="BQ57">
        <v>4.38</v>
      </c>
      <c r="BR57">
        <v>2</v>
      </c>
      <c r="BS57">
        <v>0</v>
      </c>
      <c r="BT57">
        <v>0</v>
      </c>
      <c r="BU57">
        <v>0</v>
      </c>
      <c r="BV57">
        <v>0</v>
      </c>
      <c r="BW57">
        <f t="shared" si="2"/>
        <v>76.589999999999989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0</v>
      </c>
      <c r="K58">
        <v>379.35135500000001</v>
      </c>
      <c r="L58">
        <v>367.77443599999998</v>
      </c>
      <c r="M58">
        <v>92</v>
      </c>
      <c r="N58">
        <v>118.125</v>
      </c>
      <c r="O58">
        <v>123.66562500000001</v>
      </c>
      <c r="P58">
        <v>139.31</v>
      </c>
      <c r="Q58">
        <v>12.001391999999999</v>
      </c>
      <c r="R58">
        <v>29.384799999999998</v>
      </c>
      <c r="S58">
        <v>18.293600000000001</v>
      </c>
      <c r="T58">
        <v>0</v>
      </c>
      <c r="U58">
        <v>348.97500000000002</v>
      </c>
      <c r="V58">
        <v>5.2653999999999996</v>
      </c>
      <c r="W58">
        <v>34.799309999999998</v>
      </c>
      <c r="X58">
        <v>146.26089999999999</v>
      </c>
      <c r="Y58">
        <v>0</v>
      </c>
      <c r="Z58">
        <v>6.5537999999999998</v>
      </c>
      <c r="AA58">
        <v>28.045000000000002</v>
      </c>
      <c r="AB58">
        <v>39.510120000000001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15.272399999999999</v>
      </c>
      <c r="AH58">
        <v>116.9545</v>
      </c>
      <c r="AI58">
        <v>0</v>
      </c>
      <c r="AJ58">
        <v>0</v>
      </c>
      <c r="AK58">
        <v>51.394500000000001</v>
      </c>
      <c r="AL58">
        <v>79.364599999999996</v>
      </c>
      <c r="AM58">
        <v>5.2786799999999996</v>
      </c>
      <c r="AN58">
        <v>0.68867999999999996</v>
      </c>
      <c r="AO58">
        <v>30.135000000000002</v>
      </c>
      <c r="AP58">
        <v>8.3264999999999993</v>
      </c>
      <c r="AQ58">
        <v>23.247</v>
      </c>
      <c r="AR58">
        <v>41.4</v>
      </c>
      <c r="AS58">
        <v>26.904</v>
      </c>
      <c r="AT58">
        <v>14.704485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76.589999999999989</v>
      </c>
      <c r="BA58">
        <f t="shared" si="1"/>
        <v>2486.5870190000005</v>
      </c>
      <c r="BB58">
        <v>55</v>
      </c>
      <c r="BD58">
        <v>24</v>
      </c>
      <c r="BE58">
        <v>3.81</v>
      </c>
      <c r="BF58">
        <v>0</v>
      </c>
      <c r="BG58">
        <v>3.99</v>
      </c>
      <c r="BH58">
        <v>5.81</v>
      </c>
      <c r="BI58">
        <v>7</v>
      </c>
      <c r="BJ58">
        <v>1.56</v>
      </c>
      <c r="BK58">
        <v>3.01</v>
      </c>
      <c r="BL58">
        <v>3.47</v>
      </c>
      <c r="BM58">
        <v>1.62</v>
      </c>
      <c r="BN58">
        <v>0.5</v>
      </c>
      <c r="BO58">
        <v>15.44</v>
      </c>
      <c r="BP58">
        <v>0</v>
      </c>
      <c r="BQ58">
        <v>4.38</v>
      </c>
      <c r="BR58">
        <v>2</v>
      </c>
      <c r="BS58">
        <v>0</v>
      </c>
      <c r="BT58">
        <v>0</v>
      </c>
      <c r="BU58">
        <v>0</v>
      </c>
      <c r="BV58">
        <v>0</v>
      </c>
      <c r="BW58">
        <f t="shared" si="2"/>
        <v>76.589999999999989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379.35013800000002</v>
      </c>
      <c r="L59">
        <v>367.77443599999998</v>
      </c>
      <c r="M59">
        <v>92</v>
      </c>
      <c r="N59">
        <v>118.125</v>
      </c>
      <c r="O59">
        <v>123.66562500000001</v>
      </c>
      <c r="P59">
        <v>139.31</v>
      </c>
      <c r="Q59">
        <v>17.694400000000002</v>
      </c>
      <c r="R59">
        <v>42.390099999999997</v>
      </c>
      <c r="S59">
        <v>26.3901</v>
      </c>
      <c r="T59">
        <v>0</v>
      </c>
      <c r="U59">
        <v>348.97500000000002</v>
      </c>
      <c r="V59">
        <v>11.2654</v>
      </c>
      <c r="W59">
        <v>34.799309999999998</v>
      </c>
      <c r="X59">
        <v>146.26089999999999</v>
      </c>
      <c r="Y59">
        <v>0</v>
      </c>
      <c r="Z59">
        <v>6.5537999999999998</v>
      </c>
      <c r="AA59">
        <v>28.045000000000002</v>
      </c>
      <c r="AB59">
        <v>39.510120000000001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15.272399999999999</v>
      </c>
      <c r="AH59">
        <v>116.9545</v>
      </c>
      <c r="AI59">
        <v>0</v>
      </c>
      <c r="AJ59">
        <v>0</v>
      </c>
      <c r="AK59">
        <v>51.394500000000001</v>
      </c>
      <c r="AL59">
        <v>79.364599999999996</v>
      </c>
      <c r="AM59">
        <v>5.2786799999999996</v>
      </c>
      <c r="AN59">
        <v>0.68867999999999996</v>
      </c>
      <c r="AO59">
        <v>30.135000000000002</v>
      </c>
      <c r="AP59">
        <v>8.3264999999999993</v>
      </c>
      <c r="AQ59">
        <v>23.247</v>
      </c>
      <c r="AR59">
        <v>41.4</v>
      </c>
      <c r="AS59">
        <v>26.904</v>
      </c>
      <c r="AT59">
        <v>14.447656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76.589999999999989</v>
      </c>
      <c r="BA59">
        <f t="shared" si="1"/>
        <v>2519.1237810000007</v>
      </c>
      <c r="BB59">
        <v>56</v>
      </c>
      <c r="BD59">
        <v>24</v>
      </c>
      <c r="BE59">
        <v>3.81</v>
      </c>
      <c r="BF59">
        <v>0</v>
      </c>
      <c r="BG59">
        <v>3.99</v>
      </c>
      <c r="BH59">
        <v>5.81</v>
      </c>
      <c r="BI59">
        <v>7</v>
      </c>
      <c r="BJ59">
        <v>1.56</v>
      </c>
      <c r="BK59">
        <v>3.01</v>
      </c>
      <c r="BL59">
        <v>3.47</v>
      </c>
      <c r="BM59">
        <v>1.62</v>
      </c>
      <c r="BN59">
        <v>0.5</v>
      </c>
      <c r="BO59">
        <v>15.44</v>
      </c>
      <c r="BP59">
        <v>0</v>
      </c>
      <c r="BQ59">
        <v>4.38</v>
      </c>
      <c r="BR59">
        <v>2</v>
      </c>
      <c r="BS59">
        <v>0</v>
      </c>
      <c r="BT59">
        <v>0</v>
      </c>
      <c r="BU59">
        <v>0</v>
      </c>
      <c r="BV59">
        <v>0</v>
      </c>
      <c r="BW59">
        <f t="shared" si="2"/>
        <v>76.589999999999989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8.0687999999999995</v>
      </c>
      <c r="K60">
        <v>379.78335600000003</v>
      </c>
      <c r="L60">
        <v>456.03820000000002</v>
      </c>
      <c r="M60">
        <v>92</v>
      </c>
      <c r="N60">
        <v>118.125</v>
      </c>
      <c r="O60">
        <v>123.66562500000001</v>
      </c>
      <c r="P60">
        <v>139.31</v>
      </c>
      <c r="Q60">
        <v>17.694400000000002</v>
      </c>
      <c r="R60">
        <v>42.390099999999997</v>
      </c>
      <c r="S60">
        <v>26.3901</v>
      </c>
      <c r="T60">
        <v>0</v>
      </c>
      <c r="U60">
        <v>348.97500000000002</v>
      </c>
      <c r="V60">
        <v>20.37</v>
      </c>
      <c r="W60">
        <v>34.799309999999998</v>
      </c>
      <c r="X60">
        <v>146.26089999999999</v>
      </c>
      <c r="Y60">
        <v>0</v>
      </c>
      <c r="Z60">
        <v>6.5537999999999998</v>
      </c>
      <c r="AA60">
        <v>28.045000000000002</v>
      </c>
      <c r="AB60">
        <v>39.510120000000001</v>
      </c>
      <c r="AC60">
        <v>19.35568</v>
      </c>
      <c r="AD60">
        <v>27.3447</v>
      </c>
      <c r="AE60">
        <v>49.436556000000003</v>
      </c>
      <c r="AF60">
        <v>8.8740000000000006</v>
      </c>
      <c r="AG60">
        <v>15.272399999999999</v>
      </c>
      <c r="AH60">
        <v>116.9545</v>
      </c>
      <c r="AI60">
        <v>0</v>
      </c>
      <c r="AJ60">
        <v>0</v>
      </c>
      <c r="AK60">
        <v>51.394500000000001</v>
      </c>
      <c r="AL60">
        <v>79.364599999999996</v>
      </c>
      <c r="AM60">
        <v>5.2786799999999996</v>
      </c>
      <c r="AN60">
        <v>0.68867999999999996</v>
      </c>
      <c r="AO60">
        <v>30.135000000000002</v>
      </c>
      <c r="AP60">
        <v>8.3264999999999993</v>
      </c>
      <c r="AQ60">
        <v>23.247</v>
      </c>
      <c r="AR60">
        <v>41.4</v>
      </c>
      <c r="AS60">
        <v>26.904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76.589999999999989</v>
      </c>
      <c r="BA60">
        <f t="shared" si="1"/>
        <v>2625.5433069999999</v>
      </c>
      <c r="BB60">
        <v>57</v>
      </c>
      <c r="BD60">
        <v>24</v>
      </c>
      <c r="BE60">
        <v>3.81</v>
      </c>
      <c r="BF60">
        <v>0</v>
      </c>
      <c r="BG60">
        <v>3.99</v>
      </c>
      <c r="BH60">
        <v>5.81</v>
      </c>
      <c r="BI60">
        <v>7</v>
      </c>
      <c r="BJ60">
        <v>1.56</v>
      </c>
      <c r="BK60">
        <v>3.01</v>
      </c>
      <c r="BL60">
        <v>3.47</v>
      </c>
      <c r="BM60">
        <v>1.62</v>
      </c>
      <c r="BN60">
        <v>0.5</v>
      </c>
      <c r="BO60">
        <v>15.44</v>
      </c>
      <c r="BP60">
        <v>0</v>
      </c>
      <c r="BQ60">
        <v>4.38</v>
      </c>
      <c r="BR60">
        <v>2</v>
      </c>
      <c r="BS60">
        <v>0</v>
      </c>
      <c r="BT60">
        <v>0</v>
      </c>
      <c r="BU60">
        <v>0</v>
      </c>
      <c r="BV60">
        <v>0</v>
      </c>
      <c r="BW60">
        <f t="shared" si="2"/>
        <v>76.589999999999989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8.0687999999999995</v>
      </c>
      <c r="K61">
        <v>455.61</v>
      </c>
      <c r="L61">
        <v>563.95772099999999</v>
      </c>
      <c r="M61">
        <v>92</v>
      </c>
      <c r="N61">
        <v>118.125</v>
      </c>
      <c r="O61">
        <v>123.66562500000001</v>
      </c>
      <c r="P61">
        <v>139.31</v>
      </c>
      <c r="Q61">
        <v>17.694400000000002</v>
      </c>
      <c r="R61">
        <v>42.390099999999997</v>
      </c>
      <c r="S61">
        <v>26.3901</v>
      </c>
      <c r="T61">
        <v>0</v>
      </c>
      <c r="U61">
        <v>348.97500000000002</v>
      </c>
      <c r="V61">
        <v>20.37</v>
      </c>
      <c r="W61">
        <v>34.799309999999998</v>
      </c>
      <c r="X61">
        <v>146.26089999999999</v>
      </c>
      <c r="Y61">
        <v>0</v>
      </c>
      <c r="Z61">
        <v>6.5537999999999998</v>
      </c>
      <c r="AA61">
        <v>28.045000000000002</v>
      </c>
      <c r="AB61">
        <v>39.510120000000001</v>
      </c>
      <c r="AC61">
        <v>19.35568</v>
      </c>
      <c r="AD61">
        <v>27.3447</v>
      </c>
      <c r="AE61">
        <v>49.436556000000003</v>
      </c>
      <c r="AF61">
        <v>8.8740000000000006</v>
      </c>
      <c r="AG61">
        <v>15.272399999999999</v>
      </c>
      <c r="AH61">
        <v>116.9545</v>
      </c>
      <c r="AI61">
        <v>0</v>
      </c>
      <c r="AJ61">
        <v>0</v>
      </c>
      <c r="AK61">
        <v>51.394500000000001</v>
      </c>
      <c r="AL61">
        <v>79.364599999999996</v>
      </c>
      <c r="AM61">
        <v>5.2786799999999996</v>
      </c>
      <c r="AN61">
        <v>0.68867999999999996</v>
      </c>
      <c r="AO61">
        <v>30.135000000000002</v>
      </c>
      <c r="AP61">
        <v>8.3264999999999993</v>
      </c>
      <c r="AQ61">
        <v>23.247</v>
      </c>
      <c r="AR61">
        <v>41.4</v>
      </c>
      <c r="AS61">
        <v>26.904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76.589999999999989</v>
      </c>
      <c r="BA61">
        <f t="shared" si="1"/>
        <v>2809.2894720000004</v>
      </c>
      <c r="BB61">
        <v>58</v>
      </c>
      <c r="BD61">
        <v>24</v>
      </c>
      <c r="BE61">
        <v>3.81</v>
      </c>
      <c r="BF61">
        <v>0</v>
      </c>
      <c r="BG61">
        <v>3.99</v>
      </c>
      <c r="BH61">
        <v>5.81</v>
      </c>
      <c r="BI61">
        <v>7</v>
      </c>
      <c r="BJ61">
        <v>1.56</v>
      </c>
      <c r="BK61">
        <v>3.01</v>
      </c>
      <c r="BL61">
        <v>3.47</v>
      </c>
      <c r="BM61">
        <v>1.62</v>
      </c>
      <c r="BN61">
        <v>0.5</v>
      </c>
      <c r="BO61">
        <v>15.44</v>
      </c>
      <c r="BP61">
        <v>0</v>
      </c>
      <c r="BQ61">
        <v>4.38</v>
      </c>
      <c r="BR61">
        <v>2</v>
      </c>
      <c r="BS61">
        <v>0</v>
      </c>
      <c r="BT61">
        <v>0</v>
      </c>
      <c r="BU61">
        <v>0</v>
      </c>
      <c r="BV61">
        <v>0</v>
      </c>
      <c r="BW61">
        <f t="shared" si="2"/>
        <v>76.589999999999989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8.0687999999999995</v>
      </c>
      <c r="K62">
        <v>460.55</v>
      </c>
      <c r="L62">
        <v>634.53319999999997</v>
      </c>
      <c r="M62">
        <v>92</v>
      </c>
      <c r="N62">
        <v>118.125</v>
      </c>
      <c r="O62">
        <v>123.66562500000001</v>
      </c>
      <c r="P62">
        <v>139.31</v>
      </c>
      <c r="Q62">
        <v>17.694400000000002</v>
      </c>
      <c r="R62">
        <v>42.390099999999997</v>
      </c>
      <c r="S62">
        <v>26.3901</v>
      </c>
      <c r="T62">
        <v>0</v>
      </c>
      <c r="U62">
        <v>348.97500000000002</v>
      </c>
      <c r="V62">
        <v>20.37</v>
      </c>
      <c r="W62">
        <v>34.799309999999998</v>
      </c>
      <c r="X62">
        <v>146.26089999999999</v>
      </c>
      <c r="Y62">
        <v>0</v>
      </c>
      <c r="Z62">
        <v>6.5537999999999998</v>
      </c>
      <c r="AA62">
        <v>28.045000000000002</v>
      </c>
      <c r="AB62">
        <v>39.510120000000001</v>
      </c>
      <c r="AC62">
        <v>19.35568</v>
      </c>
      <c r="AD62">
        <v>27.3447</v>
      </c>
      <c r="AE62">
        <v>49.436556000000003</v>
      </c>
      <c r="AF62">
        <v>8.8740000000000006</v>
      </c>
      <c r="AG62">
        <v>15.272399999999999</v>
      </c>
      <c r="AH62">
        <v>116.9545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0.68867999999999996</v>
      </c>
      <c r="AO62">
        <v>30.135000000000002</v>
      </c>
      <c r="AP62">
        <v>8.3264999999999993</v>
      </c>
      <c r="AQ62">
        <v>23.247</v>
      </c>
      <c r="AR62">
        <v>41.4</v>
      </c>
      <c r="AS62">
        <v>26.904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76.47</v>
      </c>
      <c r="BA62">
        <f t="shared" si="1"/>
        <v>2884.6849510000002</v>
      </c>
      <c r="BB62">
        <v>59</v>
      </c>
      <c r="BD62">
        <v>24</v>
      </c>
      <c r="BE62">
        <v>3.81</v>
      </c>
      <c r="BF62">
        <v>0</v>
      </c>
      <c r="BG62">
        <v>3.99</v>
      </c>
      <c r="BH62">
        <v>5.81</v>
      </c>
      <c r="BI62">
        <v>7</v>
      </c>
      <c r="BJ62">
        <v>1.56</v>
      </c>
      <c r="BK62">
        <v>2.96</v>
      </c>
      <c r="BL62">
        <v>3.4</v>
      </c>
      <c r="BM62">
        <v>1.62</v>
      </c>
      <c r="BN62">
        <v>0.5</v>
      </c>
      <c r="BO62">
        <v>15.44</v>
      </c>
      <c r="BP62">
        <v>0</v>
      </c>
      <c r="BQ62">
        <v>4.38</v>
      </c>
      <c r="BR62">
        <v>2</v>
      </c>
      <c r="BS62">
        <v>0</v>
      </c>
      <c r="BT62">
        <v>0</v>
      </c>
      <c r="BU62">
        <v>0</v>
      </c>
      <c r="BV62">
        <v>0</v>
      </c>
      <c r="BW62">
        <f t="shared" si="2"/>
        <v>76.47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8.0687999999999995</v>
      </c>
      <c r="K63">
        <v>569.20320000000004</v>
      </c>
      <c r="L63">
        <v>653.15</v>
      </c>
      <c r="M63">
        <v>92</v>
      </c>
      <c r="N63">
        <v>118.125</v>
      </c>
      <c r="O63">
        <v>123.66562500000001</v>
      </c>
      <c r="P63">
        <v>139.31</v>
      </c>
      <c r="Q63">
        <v>17.694400000000002</v>
      </c>
      <c r="R63">
        <v>42.390099999999997</v>
      </c>
      <c r="S63">
        <v>26.3901</v>
      </c>
      <c r="T63">
        <v>0</v>
      </c>
      <c r="U63">
        <v>348.97500000000002</v>
      </c>
      <c r="V63">
        <v>20.37</v>
      </c>
      <c r="W63">
        <v>34.799309999999998</v>
      </c>
      <c r="X63">
        <v>146.26089999999999</v>
      </c>
      <c r="Y63">
        <v>0</v>
      </c>
      <c r="Z63">
        <v>6.5537999999999998</v>
      </c>
      <c r="AA63">
        <v>28.045000000000002</v>
      </c>
      <c r="AB63">
        <v>39.510120000000001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15.272399999999999</v>
      </c>
      <c r="AH63">
        <v>116.9545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0.68867999999999996</v>
      </c>
      <c r="AO63">
        <v>30.135000000000002</v>
      </c>
      <c r="AP63">
        <v>8.3264999999999993</v>
      </c>
      <c r="AQ63">
        <v>23.247</v>
      </c>
      <c r="AR63">
        <v>41.4</v>
      </c>
      <c r="AS63">
        <v>26.904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76.47</v>
      </c>
      <c r="BA63">
        <f t="shared" si="1"/>
        <v>3011.9549509999997</v>
      </c>
      <c r="BB63">
        <v>60</v>
      </c>
      <c r="BD63">
        <v>24</v>
      </c>
      <c r="BE63">
        <v>3.81</v>
      </c>
      <c r="BF63">
        <v>0</v>
      </c>
      <c r="BG63">
        <v>3.99</v>
      </c>
      <c r="BH63">
        <v>5.81</v>
      </c>
      <c r="BI63">
        <v>7</v>
      </c>
      <c r="BJ63">
        <v>1.56</v>
      </c>
      <c r="BK63">
        <v>2.96</v>
      </c>
      <c r="BL63">
        <v>3.4</v>
      </c>
      <c r="BM63">
        <v>1.62</v>
      </c>
      <c r="BN63">
        <v>0.5</v>
      </c>
      <c r="BO63">
        <v>15.44</v>
      </c>
      <c r="BP63">
        <v>0</v>
      </c>
      <c r="BQ63">
        <v>4.38</v>
      </c>
      <c r="BR63">
        <v>2</v>
      </c>
      <c r="BS63">
        <v>0</v>
      </c>
      <c r="BT63">
        <v>0</v>
      </c>
      <c r="BU63">
        <v>0</v>
      </c>
      <c r="BV63">
        <v>0</v>
      </c>
      <c r="BW63">
        <f t="shared" si="2"/>
        <v>76.47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8.0687999999999995</v>
      </c>
      <c r="K64">
        <v>620.30319999999995</v>
      </c>
      <c r="L64">
        <v>653.15</v>
      </c>
      <c r="M64">
        <v>92</v>
      </c>
      <c r="N64">
        <v>118.125</v>
      </c>
      <c r="O64">
        <v>123.66562500000001</v>
      </c>
      <c r="P64">
        <v>139.31</v>
      </c>
      <c r="Q64">
        <v>17.694400000000002</v>
      </c>
      <c r="R64">
        <v>42.390099999999997</v>
      </c>
      <c r="S64">
        <v>26.3901</v>
      </c>
      <c r="T64">
        <v>0</v>
      </c>
      <c r="U64">
        <v>348.97500000000002</v>
      </c>
      <c r="V64">
        <v>20.37</v>
      </c>
      <c r="W64">
        <v>34.799309999999998</v>
      </c>
      <c r="X64">
        <v>146.26089999999999</v>
      </c>
      <c r="Y64">
        <v>0</v>
      </c>
      <c r="Z64">
        <v>6.5537999999999998</v>
      </c>
      <c r="AA64">
        <v>41.633000000000003</v>
      </c>
      <c r="AB64">
        <v>39.510120000000001</v>
      </c>
      <c r="AC64">
        <v>19.35568</v>
      </c>
      <c r="AD64">
        <v>27.3447</v>
      </c>
      <c r="AE64">
        <v>49.436556000000003</v>
      </c>
      <c r="AF64">
        <v>8.8740000000000006</v>
      </c>
      <c r="AG64">
        <v>15.272399999999999</v>
      </c>
      <c r="AH64">
        <v>116.9545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0.68867999999999996</v>
      </c>
      <c r="AO64">
        <v>30.135000000000002</v>
      </c>
      <c r="AP64">
        <v>8.3264999999999993</v>
      </c>
      <c r="AQ64">
        <v>23.247</v>
      </c>
      <c r="AR64">
        <v>41.4</v>
      </c>
      <c r="AS64">
        <v>26.904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76.47</v>
      </c>
      <c r="BA64">
        <f t="shared" si="1"/>
        <v>3076.6429509999998</v>
      </c>
      <c r="BB64">
        <v>61</v>
      </c>
      <c r="BD64">
        <v>24</v>
      </c>
      <c r="BE64">
        <v>3.81</v>
      </c>
      <c r="BF64">
        <v>0</v>
      </c>
      <c r="BG64">
        <v>3.99</v>
      </c>
      <c r="BH64">
        <v>5.81</v>
      </c>
      <c r="BI64">
        <v>7</v>
      </c>
      <c r="BJ64">
        <v>1.56</v>
      </c>
      <c r="BK64">
        <v>2.96</v>
      </c>
      <c r="BL64">
        <v>3.4</v>
      </c>
      <c r="BM64">
        <v>1.62</v>
      </c>
      <c r="BN64">
        <v>0.5</v>
      </c>
      <c r="BO64">
        <v>15.44</v>
      </c>
      <c r="BP64">
        <v>0</v>
      </c>
      <c r="BQ64">
        <v>4.38</v>
      </c>
      <c r="BR64">
        <v>2</v>
      </c>
      <c r="BS64">
        <v>0</v>
      </c>
      <c r="BT64">
        <v>0</v>
      </c>
      <c r="BU64">
        <v>0</v>
      </c>
      <c r="BV64">
        <v>0</v>
      </c>
      <c r="BW64">
        <f t="shared" si="2"/>
        <v>76.47</v>
      </c>
    </row>
    <row r="65" spans="1:75">
      <c r="A65" t="s">
        <v>107</v>
      </c>
      <c r="B65">
        <v>0</v>
      </c>
      <c r="C65">
        <v>10.63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6.3875999999999999</v>
      </c>
      <c r="K65">
        <v>430</v>
      </c>
      <c r="L65">
        <v>512.59548800000005</v>
      </c>
      <c r="M65">
        <v>92</v>
      </c>
      <c r="N65">
        <v>118.125</v>
      </c>
      <c r="O65">
        <v>123.66562500000001</v>
      </c>
      <c r="P65">
        <v>139.31</v>
      </c>
      <c r="Q65">
        <v>11.6944</v>
      </c>
      <c r="R65">
        <v>23.772400000000001</v>
      </c>
      <c r="S65">
        <v>15.263831</v>
      </c>
      <c r="T65">
        <v>0</v>
      </c>
      <c r="U65">
        <v>348.97500000000002</v>
      </c>
      <c r="V65">
        <v>11.890874999999999</v>
      </c>
      <c r="W65">
        <v>34.799309999999998</v>
      </c>
      <c r="X65">
        <v>146.26089999999999</v>
      </c>
      <c r="Y65">
        <v>0</v>
      </c>
      <c r="Z65">
        <v>6.5537999999999998</v>
      </c>
      <c r="AA65">
        <v>42.14808</v>
      </c>
      <c r="AB65">
        <v>39.510120000000001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15.272399999999999</v>
      </c>
      <c r="AH65">
        <v>113.64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0.68867999999999996</v>
      </c>
      <c r="AO65">
        <v>30.135000000000002</v>
      </c>
      <c r="AP65">
        <v>7.6859999999999999</v>
      </c>
      <c r="AQ65">
        <v>23.247</v>
      </c>
      <c r="AR65">
        <v>41.4</v>
      </c>
      <c r="AS65">
        <v>26.904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76.47</v>
      </c>
      <c r="BA65">
        <f t="shared" si="1"/>
        <v>2707.0710250000002</v>
      </c>
      <c r="BB65">
        <v>62</v>
      </c>
      <c r="BD65">
        <v>24</v>
      </c>
      <c r="BE65">
        <v>3.81</v>
      </c>
      <c r="BF65">
        <v>0</v>
      </c>
      <c r="BG65">
        <v>3.99</v>
      </c>
      <c r="BH65">
        <v>5.81</v>
      </c>
      <c r="BI65">
        <v>7</v>
      </c>
      <c r="BJ65">
        <v>1.56</v>
      </c>
      <c r="BK65">
        <v>2.96</v>
      </c>
      <c r="BL65">
        <v>3.4</v>
      </c>
      <c r="BM65">
        <v>1.62</v>
      </c>
      <c r="BN65">
        <v>0.5</v>
      </c>
      <c r="BO65">
        <v>15.44</v>
      </c>
      <c r="BP65">
        <v>0</v>
      </c>
      <c r="BQ65">
        <v>4.38</v>
      </c>
      <c r="BR65">
        <v>2</v>
      </c>
      <c r="BS65">
        <v>0</v>
      </c>
      <c r="BT65">
        <v>0</v>
      </c>
      <c r="BU65">
        <v>0</v>
      </c>
      <c r="BV65">
        <v>0</v>
      </c>
      <c r="BW65">
        <f t="shared" si="2"/>
        <v>76.47</v>
      </c>
    </row>
    <row r="66" spans="1:75">
      <c r="A66" t="s">
        <v>108</v>
      </c>
      <c r="B66">
        <v>0</v>
      </c>
      <c r="C66">
        <v>10.63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6.3875999999999999</v>
      </c>
      <c r="K66">
        <v>361.67537800000002</v>
      </c>
      <c r="L66">
        <v>478</v>
      </c>
      <c r="M66">
        <v>92</v>
      </c>
      <c r="N66">
        <v>118.125</v>
      </c>
      <c r="O66">
        <v>123.66562500000001</v>
      </c>
      <c r="P66">
        <v>139.31</v>
      </c>
      <c r="Q66">
        <v>11.6944</v>
      </c>
      <c r="R66">
        <v>23.772400000000001</v>
      </c>
      <c r="S66">
        <v>14.7996</v>
      </c>
      <c r="T66">
        <v>0</v>
      </c>
      <c r="U66">
        <v>348.97500000000002</v>
      </c>
      <c r="V66">
        <v>11.2654</v>
      </c>
      <c r="W66">
        <v>34.799309999999998</v>
      </c>
      <c r="X66">
        <v>146.26089999999999</v>
      </c>
      <c r="Y66">
        <v>0</v>
      </c>
      <c r="Z66">
        <v>6.5537999999999998</v>
      </c>
      <c r="AA66">
        <v>42.14808</v>
      </c>
      <c r="AB66">
        <v>39.510120000000001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15.272399999999999</v>
      </c>
      <c r="AH66">
        <v>113.64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0.68867999999999996</v>
      </c>
      <c r="AO66">
        <v>30.135000000000002</v>
      </c>
      <c r="AP66">
        <v>7.6859999999999999</v>
      </c>
      <c r="AQ66">
        <v>23.247</v>
      </c>
      <c r="AR66">
        <v>41.4</v>
      </c>
      <c r="AS66">
        <v>26.904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76.47</v>
      </c>
      <c r="BA66">
        <f t="shared" si="1"/>
        <v>2603.0612089999995</v>
      </c>
      <c r="BB66">
        <v>63</v>
      </c>
      <c r="BD66">
        <v>24</v>
      </c>
      <c r="BE66">
        <v>3.81</v>
      </c>
      <c r="BF66">
        <v>0</v>
      </c>
      <c r="BG66">
        <v>3.99</v>
      </c>
      <c r="BH66">
        <v>5.81</v>
      </c>
      <c r="BI66">
        <v>7</v>
      </c>
      <c r="BJ66">
        <v>1.56</v>
      </c>
      <c r="BK66">
        <v>2.96</v>
      </c>
      <c r="BL66">
        <v>3.4</v>
      </c>
      <c r="BM66">
        <v>1.62</v>
      </c>
      <c r="BN66">
        <v>0.5</v>
      </c>
      <c r="BO66">
        <v>15.44</v>
      </c>
      <c r="BP66">
        <v>0</v>
      </c>
      <c r="BQ66">
        <v>4.38</v>
      </c>
      <c r="BR66">
        <v>2</v>
      </c>
      <c r="BS66">
        <v>0</v>
      </c>
      <c r="BT66">
        <v>0</v>
      </c>
      <c r="BU66">
        <v>0</v>
      </c>
      <c r="BV66">
        <v>0</v>
      </c>
      <c r="BW66">
        <f t="shared" si="2"/>
        <v>76.47</v>
      </c>
    </row>
    <row r="67" spans="1:75">
      <c r="A67" t="s">
        <v>109</v>
      </c>
      <c r="B67">
        <v>0</v>
      </c>
      <c r="C67">
        <v>10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6.3875999999999999</v>
      </c>
      <c r="K67">
        <v>378.99901</v>
      </c>
      <c r="L67">
        <v>489.03820000000002</v>
      </c>
      <c r="M67">
        <v>92</v>
      </c>
      <c r="N67">
        <v>118.125</v>
      </c>
      <c r="O67">
        <v>123.66562500000001</v>
      </c>
      <c r="P67">
        <v>139.31</v>
      </c>
      <c r="Q67">
        <v>13.2555</v>
      </c>
      <c r="R67">
        <v>35.622999999999998</v>
      </c>
      <c r="S67">
        <v>22.687000000000001</v>
      </c>
      <c r="T67">
        <v>0</v>
      </c>
      <c r="U67">
        <v>348.97500000000002</v>
      </c>
      <c r="V67">
        <v>15.1046</v>
      </c>
      <c r="W67">
        <v>30.960799999999999</v>
      </c>
      <c r="X67">
        <v>115.746945</v>
      </c>
      <c r="Y67">
        <v>0</v>
      </c>
      <c r="Z67">
        <v>6.5537999999999998</v>
      </c>
      <c r="AA67">
        <v>42.14808</v>
      </c>
      <c r="AB67">
        <v>39.510120000000001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15.272399999999999</v>
      </c>
      <c r="AH67">
        <v>113.64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0.68867999999999996</v>
      </c>
      <c r="AO67">
        <v>30.135000000000002</v>
      </c>
      <c r="AP67">
        <v>7.6859999999999999</v>
      </c>
      <c r="AQ67">
        <v>23.247</v>
      </c>
      <c r="AR67">
        <v>41.4</v>
      </c>
      <c r="AS67">
        <v>26.904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76.8</v>
      </c>
      <c r="BA67">
        <f t="shared" si="1"/>
        <v>2612.7939759999999</v>
      </c>
      <c r="BB67">
        <v>64</v>
      </c>
      <c r="BD67">
        <v>24</v>
      </c>
      <c r="BE67">
        <v>3.81</v>
      </c>
      <c r="BF67">
        <v>0</v>
      </c>
      <c r="BG67">
        <v>3.99</v>
      </c>
      <c r="BH67">
        <v>5.81</v>
      </c>
      <c r="BI67">
        <v>7</v>
      </c>
      <c r="BJ67">
        <v>1.56</v>
      </c>
      <c r="BK67">
        <v>2.96</v>
      </c>
      <c r="BL67">
        <v>3.4</v>
      </c>
      <c r="BM67">
        <v>1.62</v>
      </c>
      <c r="BN67">
        <v>0.5</v>
      </c>
      <c r="BO67">
        <v>15.77</v>
      </c>
      <c r="BP67">
        <v>0</v>
      </c>
      <c r="BQ67">
        <v>4.38</v>
      </c>
      <c r="BR67">
        <v>2</v>
      </c>
      <c r="BS67">
        <v>0</v>
      </c>
      <c r="BT67">
        <v>0</v>
      </c>
      <c r="BU67">
        <v>0</v>
      </c>
      <c r="BV67">
        <v>0</v>
      </c>
      <c r="BW67">
        <f t="shared" si="2"/>
        <v>76.8</v>
      </c>
    </row>
    <row r="68" spans="1:75">
      <c r="A68" t="s">
        <v>110</v>
      </c>
      <c r="B68">
        <v>0</v>
      </c>
      <c r="C68">
        <v>10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6.3875999999999999</v>
      </c>
      <c r="K68">
        <v>379.00070399999998</v>
      </c>
      <c r="L68">
        <v>489.03820000000002</v>
      </c>
      <c r="M68">
        <v>92</v>
      </c>
      <c r="N68">
        <v>118.125</v>
      </c>
      <c r="O68">
        <v>123.66562500000001</v>
      </c>
      <c r="P68">
        <v>139.31</v>
      </c>
      <c r="Q68">
        <v>13.2555</v>
      </c>
      <c r="R68">
        <v>35.622999999999998</v>
      </c>
      <c r="S68">
        <v>22.687000000000001</v>
      </c>
      <c r="T68">
        <v>0</v>
      </c>
      <c r="U68">
        <v>348.97500000000002</v>
      </c>
      <c r="V68">
        <v>15.1046</v>
      </c>
      <c r="W68">
        <v>30.960799999999999</v>
      </c>
      <c r="X68">
        <v>111.7908</v>
      </c>
      <c r="Y68">
        <v>0</v>
      </c>
      <c r="Z68">
        <v>6.5537999999999998</v>
      </c>
      <c r="AA68">
        <v>42.14808</v>
      </c>
      <c r="AB68">
        <v>39.510120000000001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15.272399999999999</v>
      </c>
      <c r="AH68">
        <v>113.64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0.68867999999999996</v>
      </c>
      <c r="AO68">
        <v>30.135000000000002</v>
      </c>
      <c r="AP68">
        <v>7.6859999999999999</v>
      </c>
      <c r="AQ68">
        <v>23.247</v>
      </c>
      <c r="AR68">
        <v>41.4</v>
      </c>
      <c r="AS68">
        <v>26.904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76.8</v>
      </c>
      <c r="BA68">
        <f t="shared" ref="BA68:BA99" si="4">SUM(B68:AZ68)</f>
        <v>2608.8395249999994</v>
      </c>
      <c r="BB68">
        <v>65</v>
      </c>
      <c r="BD68">
        <v>24</v>
      </c>
      <c r="BE68">
        <v>3.81</v>
      </c>
      <c r="BF68">
        <v>0</v>
      </c>
      <c r="BG68">
        <v>3.99</v>
      </c>
      <c r="BH68">
        <v>5.81</v>
      </c>
      <c r="BI68">
        <v>7</v>
      </c>
      <c r="BJ68">
        <v>1.56</v>
      </c>
      <c r="BK68">
        <v>2.96</v>
      </c>
      <c r="BL68">
        <v>3.4</v>
      </c>
      <c r="BM68">
        <v>1.62</v>
      </c>
      <c r="BN68">
        <v>0.5</v>
      </c>
      <c r="BO68">
        <v>15.77</v>
      </c>
      <c r="BP68">
        <v>0</v>
      </c>
      <c r="BQ68">
        <v>4.38</v>
      </c>
      <c r="BR68">
        <v>2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76.8</v>
      </c>
    </row>
    <row r="69" spans="1:75">
      <c r="A69" t="s">
        <v>111</v>
      </c>
      <c r="B69">
        <v>0</v>
      </c>
      <c r="C69">
        <v>10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6.3875999999999999</v>
      </c>
      <c r="K69">
        <v>378.99901</v>
      </c>
      <c r="L69">
        <v>489.03820000000002</v>
      </c>
      <c r="M69">
        <v>92</v>
      </c>
      <c r="N69">
        <v>118.125</v>
      </c>
      <c r="O69">
        <v>123.66562500000001</v>
      </c>
      <c r="P69">
        <v>139.31</v>
      </c>
      <c r="Q69">
        <v>13.2555</v>
      </c>
      <c r="R69">
        <v>35.622999999999998</v>
      </c>
      <c r="S69">
        <v>22.687000000000001</v>
      </c>
      <c r="T69">
        <v>0</v>
      </c>
      <c r="U69">
        <v>348.97500000000002</v>
      </c>
      <c r="V69">
        <v>15.1046</v>
      </c>
      <c r="W69">
        <v>30.960799999999999</v>
      </c>
      <c r="X69">
        <v>111.7908</v>
      </c>
      <c r="Y69">
        <v>0</v>
      </c>
      <c r="Z69">
        <v>6.5537999999999998</v>
      </c>
      <c r="AA69">
        <v>42.14808</v>
      </c>
      <c r="AB69">
        <v>39.510120000000001</v>
      </c>
      <c r="AC69">
        <v>29.033519999999999</v>
      </c>
      <c r="AD69">
        <v>18.229800000000001</v>
      </c>
      <c r="AE69">
        <v>49.436556000000003</v>
      </c>
      <c r="AF69">
        <v>8.8740000000000006</v>
      </c>
      <c r="AG69">
        <v>15.272399999999999</v>
      </c>
      <c r="AH69">
        <v>113.64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27.047999999999998</v>
      </c>
      <c r="AP69">
        <v>7.6859999999999999</v>
      </c>
      <c r="AQ69">
        <v>23.247</v>
      </c>
      <c r="AR69">
        <v>53.543999999999997</v>
      </c>
      <c r="AS69">
        <v>32.9574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</v>
      </c>
      <c r="BA69">
        <f t="shared" si="4"/>
        <v>2633.6260709999988</v>
      </c>
      <c r="BB69">
        <v>66</v>
      </c>
      <c r="BD69">
        <v>24</v>
      </c>
      <c r="BE69">
        <v>3.81</v>
      </c>
      <c r="BF69">
        <v>0</v>
      </c>
      <c r="BG69">
        <v>3.99</v>
      </c>
      <c r="BH69">
        <v>5.81</v>
      </c>
      <c r="BI69">
        <v>7</v>
      </c>
      <c r="BJ69">
        <v>1.56</v>
      </c>
      <c r="BK69">
        <v>2.96</v>
      </c>
      <c r="BL69">
        <v>3.4</v>
      </c>
      <c r="BM69">
        <v>1.62</v>
      </c>
      <c r="BN69">
        <v>0.5</v>
      </c>
      <c r="BO69">
        <v>15.77</v>
      </c>
      <c r="BP69">
        <v>0</v>
      </c>
      <c r="BQ69">
        <v>4.38</v>
      </c>
      <c r="BR69">
        <v>2</v>
      </c>
      <c r="BS69">
        <v>0</v>
      </c>
      <c r="BT69">
        <v>0</v>
      </c>
      <c r="BU69">
        <v>0</v>
      </c>
      <c r="BV69">
        <v>0</v>
      </c>
      <c r="BW69">
        <f t="shared" si="5"/>
        <v>76.8</v>
      </c>
    </row>
    <row r="70" spans="1:75">
      <c r="A70" t="s">
        <v>112</v>
      </c>
      <c r="B70">
        <v>0</v>
      </c>
      <c r="C70">
        <v>10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6.3875999999999999</v>
      </c>
      <c r="K70">
        <v>378.994801</v>
      </c>
      <c r="L70">
        <v>489.03820000000002</v>
      </c>
      <c r="M70">
        <v>92</v>
      </c>
      <c r="N70">
        <v>118.125</v>
      </c>
      <c r="O70">
        <v>123.66562500000001</v>
      </c>
      <c r="P70">
        <v>139.31</v>
      </c>
      <c r="Q70">
        <v>13.2555</v>
      </c>
      <c r="R70">
        <v>35.622999999999998</v>
      </c>
      <c r="S70">
        <v>22.687000000000001</v>
      </c>
      <c r="T70">
        <v>0</v>
      </c>
      <c r="U70">
        <v>348.97500000000002</v>
      </c>
      <c r="V70">
        <v>15.1046</v>
      </c>
      <c r="W70">
        <v>30.960799999999999</v>
      </c>
      <c r="X70">
        <v>111.7908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49.436556000000003</v>
      </c>
      <c r="AF70">
        <v>8.8740000000000006</v>
      </c>
      <c r="AG70">
        <v>15.272399999999999</v>
      </c>
      <c r="AH70">
        <v>113.64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27.047999999999998</v>
      </c>
      <c r="AP70">
        <v>7.6859999999999999</v>
      </c>
      <c r="AQ70">
        <v>23.247</v>
      </c>
      <c r="AR70">
        <v>53.543999999999997</v>
      </c>
      <c r="AS70">
        <v>32.9574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</v>
      </c>
      <c r="BA70">
        <f t="shared" si="4"/>
        <v>2633.6511499999988</v>
      </c>
      <c r="BB70">
        <v>67</v>
      </c>
      <c r="BD70">
        <v>24</v>
      </c>
      <c r="BE70">
        <v>3.81</v>
      </c>
      <c r="BF70">
        <v>0</v>
      </c>
      <c r="BG70">
        <v>3.99</v>
      </c>
      <c r="BH70">
        <v>5.81</v>
      </c>
      <c r="BI70">
        <v>7</v>
      </c>
      <c r="BJ70">
        <v>1.56</v>
      </c>
      <c r="BK70">
        <v>2.96</v>
      </c>
      <c r="BL70">
        <v>3.4</v>
      </c>
      <c r="BM70">
        <v>1.62</v>
      </c>
      <c r="BN70">
        <v>0.5</v>
      </c>
      <c r="BO70">
        <v>15.77</v>
      </c>
      <c r="BP70">
        <v>0</v>
      </c>
      <c r="BQ70">
        <v>4.38</v>
      </c>
      <c r="BR70">
        <v>2</v>
      </c>
      <c r="BS70">
        <v>0</v>
      </c>
      <c r="BT70">
        <v>0</v>
      </c>
      <c r="BU70">
        <v>0</v>
      </c>
      <c r="BV70">
        <v>0</v>
      </c>
      <c r="BW70">
        <f t="shared" si="5"/>
        <v>76.8</v>
      </c>
    </row>
    <row r="71" spans="1:75">
      <c r="A71" t="s">
        <v>113</v>
      </c>
      <c r="B71">
        <v>0</v>
      </c>
      <c r="C71">
        <v>10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6.3875999999999999</v>
      </c>
      <c r="K71">
        <v>364.7</v>
      </c>
      <c r="L71">
        <v>498</v>
      </c>
      <c r="M71">
        <v>92</v>
      </c>
      <c r="N71">
        <v>118.125</v>
      </c>
      <c r="O71">
        <v>123.66562500000001</v>
      </c>
      <c r="P71">
        <v>139.31</v>
      </c>
      <c r="Q71">
        <v>7.2554999999999996</v>
      </c>
      <c r="R71">
        <v>17.005299999999998</v>
      </c>
      <c r="S71">
        <v>12.074712</v>
      </c>
      <c r="T71">
        <v>0</v>
      </c>
      <c r="U71">
        <v>348.97500000000002</v>
      </c>
      <c r="V71">
        <v>6</v>
      </c>
      <c r="W71">
        <v>30.960799999999999</v>
      </c>
      <c r="X71">
        <v>111.7908</v>
      </c>
      <c r="Y71">
        <v>0</v>
      </c>
      <c r="Z71">
        <v>13.2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49.436556000000003</v>
      </c>
      <c r="AF71">
        <v>8.8740000000000006</v>
      </c>
      <c r="AG71">
        <v>15.272399999999999</v>
      </c>
      <c r="AH71">
        <v>113.64</v>
      </c>
      <c r="AI71">
        <v>0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27.047999999999998</v>
      </c>
      <c r="AP71">
        <v>7.6859999999999999</v>
      </c>
      <c r="AQ71">
        <v>23.247</v>
      </c>
      <c r="AR71">
        <v>53.543999999999997</v>
      </c>
      <c r="AS71">
        <v>25.558800000000002</v>
      </c>
      <c r="AT71">
        <v>14.658614999999999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76.8</v>
      </c>
      <c r="BA71">
        <f t="shared" si="4"/>
        <v>2582.8929759999992</v>
      </c>
      <c r="BB71">
        <v>68</v>
      </c>
      <c r="BD71">
        <v>24</v>
      </c>
      <c r="BE71">
        <v>3.81</v>
      </c>
      <c r="BF71">
        <v>0</v>
      </c>
      <c r="BG71">
        <v>3.99</v>
      </c>
      <c r="BH71">
        <v>5.81</v>
      </c>
      <c r="BI71">
        <v>7</v>
      </c>
      <c r="BJ71">
        <v>1.56</v>
      </c>
      <c r="BK71">
        <v>2.96</v>
      </c>
      <c r="BL71">
        <v>3.4</v>
      </c>
      <c r="BM71">
        <v>1.62</v>
      </c>
      <c r="BN71">
        <v>0.5</v>
      </c>
      <c r="BO71">
        <v>15.77</v>
      </c>
      <c r="BP71">
        <v>0</v>
      </c>
      <c r="BQ71">
        <v>4.38</v>
      </c>
      <c r="BR71">
        <v>2</v>
      </c>
      <c r="BS71">
        <v>0</v>
      </c>
      <c r="BT71">
        <v>0</v>
      </c>
      <c r="BU71">
        <v>0</v>
      </c>
      <c r="BV71">
        <v>0</v>
      </c>
      <c r="BW71">
        <f t="shared" si="5"/>
        <v>76.8</v>
      </c>
    </row>
    <row r="72" spans="1:75">
      <c r="A72" t="s">
        <v>114</v>
      </c>
      <c r="B72">
        <v>0</v>
      </c>
      <c r="C72">
        <v>10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6.3875999999999999</v>
      </c>
      <c r="K72">
        <v>364.7</v>
      </c>
      <c r="L72">
        <v>518</v>
      </c>
      <c r="M72">
        <v>92</v>
      </c>
      <c r="N72">
        <v>118.125</v>
      </c>
      <c r="O72">
        <v>123.66562500000001</v>
      </c>
      <c r="P72">
        <v>139.31</v>
      </c>
      <c r="Q72">
        <v>7.2554999999999996</v>
      </c>
      <c r="R72">
        <v>17.005299999999998</v>
      </c>
      <c r="S72">
        <v>12.074712</v>
      </c>
      <c r="T72">
        <v>0</v>
      </c>
      <c r="U72">
        <v>348.97500000000002</v>
      </c>
      <c r="V72">
        <v>6</v>
      </c>
      <c r="W72">
        <v>30.960799999999999</v>
      </c>
      <c r="X72">
        <v>111.7908</v>
      </c>
      <c r="Y72">
        <v>0</v>
      </c>
      <c r="Z72">
        <v>13.2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49.436556000000003</v>
      </c>
      <c r="AF72">
        <v>8.8740000000000006</v>
      </c>
      <c r="AG72">
        <v>15.272399999999999</v>
      </c>
      <c r="AH72">
        <v>113.64</v>
      </c>
      <c r="AI72">
        <v>0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27.047999999999998</v>
      </c>
      <c r="AP72">
        <v>7.6859999999999999</v>
      </c>
      <c r="AQ72">
        <v>23.247</v>
      </c>
      <c r="AR72">
        <v>53.543999999999997</v>
      </c>
      <c r="AS72">
        <v>25.558800000000002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76.8</v>
      </c>
      <c r="BA72">
        <f t="shared" si="4"/>
        <v>2603.2311609999992</v>
      </c>
      <c r="BB72">
        <v>69</v>
      </c>
      <c r="BD72">
        <v>24</v>
      </c>
      <c r="BE72">
        <v>3.81</v>
      </c>
      <c r="BF72">
        <v>0</v>
      </c>
      <c r="BG72">
        <v>3.99</v>
      </c>
      <c r="BH72">
        <v>5.81</v>
      </c>
      <c r="BI72">
        <v>7</v>
      </c>
      <c r="BJ72">
        <v>1.56</v>
      </c>
      <c r="BK72">
        <v>2.96</v>
      </c>
      <c r="BL72">
        <v>3.4</v>
      </c>
      <c r="BM72">
        <v>1.62</v>
      </c>
      <c r="BN72">
        <v>0.5</v>
      </c>
      <c r="BO72">
        <v>15.77</v>
      </c>
      <c r="BP72">
        <v>0</v>
      </c>
      <c r="BQ72">
        <v>4.38</v>
      </c>
      <c r="BR72">
        <v>2</v>
      </c>
      <c r="BS72">
        <v>0</v>
      </c>
      <c r="BT72">
        <v>0</v>
      </c>
      <c r="BU72">
        <v>0</v>
      </c>
      <c r="BV72">
        <v>0</v>
      </c>
      <c r="BW72">
        <f t="shared" si="5"/>
        <v>76.8</v>
      </c>
    </row>
    <row r="73" spans="1:75">
      <c r="A73" t="s">
        <v>115</v>
      </c>
      <c r="B73">
        <v>0</v>
      </c>
      <c r="C73">
        <v>10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6.3875999999999999</v>
      </c>
      <c r="K73">
        <v>364.7</v>
      </c>
      <c r="L73">
        <v>533</v>
      </c>
      <c r="M73">
        <v>92</v>
      </c>
      <c r="N73">
        <v>118.125</v>
      </c>
      <c r="O73">
        <v>123.66562500000001</v>
      </c>
      <c r="P73">
        <v>139.31</v>
      </c>
      <c r="Q73">
        <v>7.2554999999999996</v>
      </c>
      <c r="R73">
        <v>17.005299999999998</v>
      </c>
      <c r="S73">
        <v>11.096500000000001</v>
      </c>
      <c r="T73">
        <v>0</v>
      </c>
      <c r="U73">
        <v>348.97500000000002</v>
      </c>
      <c r="V73">
        <v>6</v>
      </c>
      <c r="W73">
        <v>30.960799999999999</v>
      </c>
      <c r="X73">
        <v>111.7908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49.436556000000003</v>
      </c>
      <c r="AF73">
        <v>8.8740000000000006</v>
      </c>
      <c r="AG73">
        <v>15.272399999999999</v>
      </c>
      <c r="AH73">
        <v>93.563599999999994</v>
      </c>
      <c r="AI73">
        <v>0</v>
      </c>
      <c r="AJ73">
        <v>0</v>
      </c>
      <c r="AK73">
        <v>51.394500000000001</v>
      </c>
      <c r="AL73">
        <v>79.364599999999996</v>
      </c>
      <c r="AM73">
        <v>5.2786799999999996</v>
      </c>
      <c r="AN73">
        <v>0.68867999999999996</v>
      </c>
      <c r="AO73">
        <v>27.047999999999998</v>
      </c>
      <c r="AP73">
        <v>7.6859999999999999</v>
      </c>
      <c r="AQ73">
        <v>23.247</v>
      </c>
      <c r="AR73">
        <v>38.64</v>
      </c>
      <c r="AS73">
        <v>25.558800000000002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76.8</v>
      </c>
      <c r="BA73">
        <f t="shared" si="4"/>
        <v>2575.6263489999992</v>
      </c>
      <c r="BB73">
        <v>70</v>
      </c>
      <c r="BD73">
        <v>24</v>
      </c>
      <c r="BE73">
        <v>3.81</v>
      </c>
      <c r="BF73">
        <v>0</v>
      </c>
      <c r="BG73">
        <v>3.99</v>
      </c>
      <c r="BH73">
        <v>5.81</v>
      </c>
      <c r="BI73">
        <v>7</v>
      </c>
      <c r="BJ73">
        <v>1.56</v>
      </c>
      <c r="BK73">
        <v>2.96</v>
      </c>
      <c r="BL73">
        <v>3.4</v>
      </c>
      <c r="BM73">
        <v>1.62</v>
      </c>
      <c r="BN73">
        <v>0.5</v>
      </c>
      <c r="BO73">
        <v>15.77</v>
      </c>
      <c r="BP73">
        <v>0</v>
      </c>
      <c r="BQ73">
        <v>4.38</v>
      </c>
      <c r="BR73">
        <v>2</v>
      </c>
      <c r="BS73">
        <v>0</v>
      </c>
      <c r="BT73">
        <v>0</v>
      </c>
      <c r="BU73">
        <v>0</v>
      </c>
      <c r="BV73">
        <v>0</v>
      </c>
      <c r="BW73">
        <f t="shared" si="5"/>
        <v>76.8</v>
      </c>
    </row>
    <row r="74" spans="1:75">
      <c r="A74" t="s">
        <v>116</v>
      </c>
      <c r="B74">
        <v>0</v>
      </c>
      <c r="C74">
        <v>10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6.3875999999999999</v>
      </c>
      <c r="K74">
        <v>364.7</v>
      </c>
      <c r="L74">
        <v>573</v>
      </c>
      <c r="M74">
        <v>92</v>
      </c>
      <c r="N74">
        <v>118.125</v>
      </c>
      <c r="O74">
        <v>123.66562500000001</v>
      </c>
      <c r="P74">
        <v>139.31</v>
      </c>
      <c r="Q74">
        <v>7.2554999999999996</v>
      </c>
      <c r="R74">
        <v>17.005299999999998</v>
      </c>
      <c r="S74">
        <v>11.096500000000001</v>
      </c>
      <c r="T74">
        <v>0</v>
      </c>
      <c r="U74">
        <v>348.97500000000002</v>
      </c>
      <c r="V74">
        <v>6</v>
      </c>
      <c r="W74">
        <v>15.676600000000001</v>
      </c>
      <c r="X74">
        <v>111.7908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49.436556000000003</v>
      </c>
      <c r="AF74">
        <v>8.8740000000000006</v>
      </c>
      <c r="AG74">
        <v>15.272399999999999</v>
      </c>
      <c r="AH74">
        <v>93.563599999999994</v>
      </c>
      <c r="AI74">
        <v>0</v>
      </c>
      <c r="AJ74">
        <v>0</v>
      </c>
      <c r="AK74">
        <v>51.394500000000001</v>
      </c>
      <c r="AL74">
        <v>79.364599999999996</v>
      </c>
      <c r="AM74">
        <v>5.2786799999999996</v>
      </c>
      <c r="AN74">
        <v>0.68867999999999996</v>
      </c>
      <c r="AO74">
        <v>27.047999999999998</v>
      </c>
      <c r="AP74">
        <v>7.6859999999999999</v>
      </c>
      <c r="AQ74">
        <v>23.247</v>
      </c>
      <c r="AR74">
        <v>38.64</v>
      </c>
      <c r="AS74">
        <v>25.558800000000002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76.8</v>
      </c>
      <c r="BA74">
        <f t="shared" si="4"/>
        <v>2600.3421489999992</v>
      </c>
      <c r="BB74">
        <v>71</v>
      </c>
      <c r="BD74">
        <v>24</v>
      </c>
      <c r="BE74">
        <v>3.81</v>
      </c>
      <c r="BF74">
        <v>0</v>
      </c>
      <c r="BG74">
        <v>3.99</v>
      </c>
      <c r="BH74">
        <v>5.81</v>
      </c>
      <c r="BI74">
        <v>7</v>
      </c>
      <c r="BJ74">
        <v>1.56</v>
      </c>
      <c r="BK74">
        <v>2.96</v>
      </c>
      <c r="BL74">
        <v>3.4</v>
      </c>
      <c r="BM74">
        <v>1.62</v>
      </c>
      <c r="BN74">
        <v>0.5</v>
      </c>
      <c r="BO74">
        <v>15.77</v>
      </c>
      <c r="BP74">
        <v>0</v>
      </c>
      <c r="BQ74">
        <v>4.38</v>
      </c>
      <c r="BR74">
        <v>2</v>
      </c>
      <c r="BS74">
        <v>0</v>
      </c>
      <c r="BT74">
        <v>0</v>
      </c>
      <c r="BU74">
        <v>0</v>
      </c>
      <c r="BV74">
        <v>0</v>
      </c>
      <c r="BW74">
        <f t="shared" si="5"/>
        <v>76.8</v>
      </c>
    </row>
    <row r="75" spans="1:75">
      <c r="A75" t="s">
        <v>117</v>
      </c>
      <c r="B75">
        <v>0</v>
      </c>
      <c r="C75">
        <v>10</v>
      </c>
      <c r="D75">
        <v>0</v>
      </c>
      <c r="E75">
        <v>0</v>
      </c>
      <c r="F75">
        <v>0</v>
      </c>
      <c r="G75">
        <v>0</v>
      </c>
      <c r="H75">
        <v>0</v>
      </c>
      <c r="I75">
        <v>1.94</v>
      </c>
      <c r="J75">
        <v>4.7062999999999997</v>
      </c>
      <c r="K75">
        <v>369.40890000000002</v>
      </c>
      <c r="L75">
        <v>595.495</v>
      </c>
      <c r="M75">
        <v>92</v>
      </c>
      <c r="N75">
        <v>118.125</v>
      </c>
      <c r="O75">
        <v>123.66562500000001</v>
      </c>
      <c r="P75">
        <v>118.78230000000001</v>
      </c>
      <c r="Q75">
        <v>7.2554999999999996</v>
      </c>
      <c r="R75">
        <v>17.005299999999998</v>
      </c>
      <c r="S75">
        <v>11.096500000000001</v>
      </c>
      <c r="T75">
        <v>0</v>
      </c>
      <c r="U75">
        <v>348.97500000000002</v>
      </c>
      <c r="V75">
        <v>11.2654</v>
      </c>
      <c r="W75">
        <v>19.515799999999999</v>
      </c>
      <c r="X75">
        <v>96.470100000000002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15.272399999999999</v>
      </c>
      <c r="AH75">
        <v>93.563599999999994</v>
      </c>
      <c r="AI75">
        <v>0</v>
      </c>
      <c r="AJ75">
        <v>0</v>
      </c>
      <c r="AK75">
        <v>51.394500000000001</v>
      </c>
      <c r="AL75">
        <v>79.364599999999996</v>
      </c>
      <c r="AM75">
        <v>5.2786799999999996</v>
      </c>
      <c r="AN75">
        <v>0.68867999999999996</v>
      </c>
      <c r="AO75">
        <v>27.047999999999998</v>
      </c>
      <c r="AP75">
        <v>7.6859999999999999</v>
      </c>
      <c r="AQ75">
        <v>23.247</v>
      </c>
      <c r="AR75">
        <v>38.64</v>
      </c>
      <c r="AS75">
        <v>25.558800000000002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</v>
      </c>
      <c r="BA75">
        <f t="shared" si="4"/>
        <v>2607.3758489999991</v>
      </c>
      <c r="BB75">
        <v>72</v>
      </c>
      <c r="BD75">
        <v>24</v>
      </c>
      <c r="BE75">
        <v>3.73</v>
      </c>
      <c r="BF75">
        <v>0</v>
      </c>
      <c r="BG75">
        <v>3.88</v>
      </c>
      <c r="BH75">
        <v>5.82</v>
      </c>
      <c r="BI75">
        <v>7</v>
      </c>
      <c r="BJ75">
        <v>1.6</v>
      </c>
      <c r="BK75">
        <v>2.97</v>
      </c>
      <c r="BL75">
        <v>3.26</v>
      </c>
      <c r="BM75">
        <v>1.62</v>
      </c>
      <c r="BN75">
        <v>0.48</v>
      </c>
      <c r="BO75">
        <v>15.39</v>
      </c>
      <c r="BP75">
        <v>0</v>
      </c>
      <c r="BQ75">
        <v>4.25</v>
      </c>
      <c r="BR75">
        <v>2</v>
      </c>
      <c r="BS75">
        <v>0</v>
      </c>
      <c r="BT75">
        <v>0</v>
      </c>
      <c r="BU75">
        <v>0</v>
      </c>
      <c r="BV75">
        <v>0</v>
      </c>
      <c r="BW75">
        <f t="shared" si="5"/>
        <v>76</v>
      </c>
    </row>
    <row r="76" spans="1:75">
      <c r="A76" t="s">
        <v>118</v>
      </c>
      <c r="B76">
        <v>0</v>
      </c>
      <c r="C76">
        <v>10</v>
      </c>
      <c r="D76">
        <v>0</v>
      </c>
      <c r="E76">
        <v>0</v>
      </c>
      <c r="F76">
        <v>0</v>
      </c>
      <c r="G76">
        <v>0</v>
      </c>
      <c r="H76">
        <v>0</v>
      </c>
      <c r="I76">
        <v>1.94</v>
      </c>
      <c r="J76">
        <v>4.7062999999999997</v>
      </c>
      <c r="K76">
        <v>369.40890000000002</v>
      </c>
      <c r="L76">
        <v>595.495</v>
      </c>
      <c r="M76">
        <v>92</v>
      </c>
      <c r="N76">
        <v>118.125</v>
      </c>
      <c r="O76">
        <v>123.66562500000001</v>
      </c>
      <c r="P76">
        <v>118.78230000000001</v>
      </c>
      <c r="Q76">
        <v>7.2554999999999996</v>
      </c>
      <c r="R76">
        <v>17.005299999999998</v>
      </c>
      <c r="S76">
        <v>11.096500000000001</v>
      </c>
      <c r="T76">
        <v>0</v>
      </c>
      <c r="U76">
        <v>348.97500000000002</v>
      </c>
      <c r="V76">
        <v>11.1</v>
      </c>
      <c r="W76">
        <v>19.236599999999999</v>
      </c>
      <c r="X76">
        <v>95.29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15.272399999999999</v>
      </c>
      <c r="AH76">
        <v>93.563599999999994</v>
      </c>
      <c r="AI76">
        <v>0</v>
      </c>
      <c r="AJ76">
        <v>0</v>
      </c>
      <c r="AK76">
        <v>51.394500000000001</v>
      </c>
      <c r="AL76">
        <v>79.364599999999996</v>
      </c>
      <c r="AM76">
        <v>5.2786799999999996</v>
      </c>
      <c r="AN76">
        <v>0.68867999999999996</v>
      </c>
      <c r="AO76">
        <v>27.047999999999998</v>
      </c>
      <c r="AP76">
        <v>7.6859999999999999</v>
      </c>
      <c r="AQ76">
        <v>23.247</v>
      </c>
      <c r="AR76">
        <v>38.64</v>
      </c>
      <c r="AS76">
        <v>25.558800000000002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</v>
      </c>
      <c r="BA76">
        <f t="shared" si="4"/>
        <v>2605.7511489999993</v>
      </c>
      <c r="BB76">
        <v>73</v>
      </c>
      <c r="BD76">
        <v>24</v>
      </c>
      <c r="BE76">
        <v>3.73</v>
      </c>
      <c r="BF76">
        <v>0</v>
      </c>
      <c r="BG76">
        <v>3.88</v>
      </c>
      <c r="BH76">
        <v>5.82</v>
      </c>
      <c r="BI76">
        <v>7</v>
      </c>
      <c r="BJ76">
        <v>1.6</v>
      </c>
      <c r="BK76">
        <v>2.97</v>
      </c>
      <c r="BL76">
        <v>3.26</v>
      </c>
      <c r="BM76">
        <v>1.62</v>
      </c>
      <c r="BN76">
        <v>0.48</v>
      </c>
      <c r="BO76">
        <v>15.39</v>
      </c>
      <c r="BP76">
        <v>0</v>
      </c>
      <c r="BQ76">
        <v>4.25</v>
      </c>
      <c r="BR76">
        <v>2</v>
      </c>
      <c r="BS76">
        <v>0</v>
      </c>
      <c r="BT76">
        <v>0</v>
      </c>
      <c r="BU76">
        <v>0</v>
      </c>
      <c r="BV76">
        <v>0</v>
      </c>
      <c r="BW76">
        <f t="shared" si="5"/>
        <v>76</v>
      </c>
    </row>
    <row r="77" spans="1:75">
      <c r="A77" t="s">
        <v>119</v>
      </c>
      <c r="B77">
        <v>0</v>
      </c>
      <c r="C77">
        <v>10</v>
      </c>
      <c r="D77">
        <v>0</v>
      </c>
      <c r="E77">
        <v>0</v>
      </c>
      <c r="F77">
        <v>0</v>
      </c>
      <c r="G77">
        <v>0</v>
      </c>
      <c r="H77">
        <v>0</v>
      </c>
      <c r="I77">
        <v>1.94</v>
      </c>
      <c r="J77">
        <v>4.7062999999999997</v>
      </c>
      <c r="K77">
        <v>369.40890000000002</v>
      </c>
      <c r="L77">
        <v>595.495</v>
      </c>
      <c r="M77">
        <v>92</v>
      </c>
      <c r="N77">
        <v>118.125</v>
      </c>
      <c r="O77">
        <v>123.66562500000001</v>
      </c>
      <c r="P77">
        <v>118.78230000000001</v>
      </c>
      <c r="Q77">
        <v>7.2554999999999996</v>
      </c>
      <c r="R77">
        <v>17.005299999999998</v>
      </c>
      <c r="S77">
        <v>11.096500000000001</v>
      </c>
      <c r="T77">
        <v>0</v>
      </c>
      <c r="U77">
        <v>344.25</v>
      </c>
      <c r="V77">
        <v>11.1</v>
      </c>
      <c r="W77">
        <v>19.236599999999999</v>
      </c>
      <c r="X77">
        <v>95.29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15.272399999999999</v>
      </c>
      <c r="AH77">
        <v>93.563599999999994</v>
      </c>
      <c r="AI77">
        <v>0</v>
      </c>
      <c r="AJ77">
        <v>0</v>
      </c>
      <c r="AK77">
        <v>51.394500000000001</v>
      </c>
      <c r="AL77">
        <v>79.364599999999996</v>
      </c>
      <c r="AM77">
        <v>5.2786799999999996</v>
      </c>
      <c r="AN77">
        <v>0.68867999999999996</v>
      </c>
      <c r="AO77">
        <v>27.047999999999998</v>
      </c>
      <c r="AP77">
        <v>6.6612</v>
      </c>
      <c r="AQ77">
        <v>23.247</v>
      </c>
      <c r="AR77">
        <v>38.64</v>
      </c>
      <c r="AS77">
        <v>25.558800000000002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</v>
      </c>
      <c r="BA77">
        <f t="shared" si="4"/>
        <v>2600.0013489999988</v>
      </c>
      <c r="BB77">
        <v>74</v>
      </c>
      <c r="BD77">
        <v>24</v>
      </c>
      <c r="BE77">
        <v>3.73</v>
      </c>
      <c r="BF77">
        <v>0</v>
      </c>
      <c r="BG77">
        <v>3.88</v>
      </c>
      <c r="BH77">
        <v>5.82</v>
      </c>
      <c r="BI77">
        <v>7</v>
      </c>
      <c r="BJ77">
        <v>1.6</v>
      </c>
      <c r="BK77">
        <v>2.97</v>
      </c>
      <c r="BL77">
        <v>3.26</v>
      </c>
      <c r="BM77">
        <v>1.62</v>
      </c>
      <c r="BN77">
        <v>0.48</v>
      </c>
      <c r="BO77">
        <v>15.39</v>
      </c>
      <c r="BP77">
        <v>0</v>
      </c>
      <c r="BQ77">
        <v>4.25</v>
      </c>
      <c r="BR77">
        <v>2</v>
      </c>
      <c r="BS77">
        <v>0</v>
      </c>
      <c r="BT77">
        <v>0</v>
      </c>
      <c r="BU77">
        <v>0</v>
      </c>
      <c r="BV77">
        <v>0</v>
      </c>
      <c r="BW77">
        <f t="shared" si="5"/>
        <v>76</v>
      </c>
    </row>
    <row r="78" spans="1:75">
      <c r="A78" t="s">
        <v>120</v>
      </c>
      <c r="B78">
        <v>0</v>
      </c>
      <c r="C78">
        <v>10</v>
      </c>
      <c r="D78">
        <v>0</v>
      </c>
      <c r="E78">
        <v>0</v>
      </c>
      <c r="F78">
        <v>0</v>
      </c>
      <c r="G78">
        <v>0</v>
      </c>
      <c r="H78">
        <v>0</v>
      </c>
      <c r="I78">
        <v>1.94</v>
      </c>
      <c r="J78">
        <v>4.7062999999999997</v>
      </c>
      <c r="K78">
        <v>369.40890000000002</v>
      </c>
      <c r="L78">
        <v>595.495</v>
      </c>
      <c r="M78">
        <v>92</v>
      </c>
      <c r="N78">
        <v>118.125</v>
      </c>
      <c r="O78">
        <v>123.66562500000001</v>
      </c>
      <c r="P78">
        <v>118.78230000000001</v>
      </c>
      <c r="Q78">
        <v>7.2554999999999996</v>
      </c>
      <c r="R78">
        <v>17.005299999999998</v>
      </c>
      <c r="S78">
        <v>11.096500000000001</v>
      </c>
      <c r="T78">
        <v>0</v>
      </c>
      <c r="U78">
        <v>344.25</v>
      </c>
      <c r="V78">
        <v>11.1</v>
      </c>
      <c r="W78">
        <v>19.236599999999999</v>
      </c>
      <c r="X78">
        <v>95.29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15.272399999999999</v>
      </c>
      <c r="AH78">
        <v>113.64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5.2786799999999996</v>
      </c>
      <c r="AN78">
        <v>0.68867999999999996</v>
      </c>
      <c r="AO78">
        <v>27.047999999999998</v>
      </c>
      <c r="AP78">
        <v>6.6612</v>
      </c>
      <c r="AQ78">
        <v>23.247</v>
      </c>
      <c r="AR78">
        <v>38.64</v>
      </c>
      <c r="AS78">
        <v>25.558800000000002</v>
      </c>
      <c r="AT78">
        <v>13.129371000000001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</v>
      </c>
      <c r="BA78">
        <f t="shared" si="4"/>
        <v>2629.6303199999988</v>
      </c>
      <c r="BB78">
        <v>75</v>
      </c>
      <c r="BD78">
        <v>24</v>
      </c>
      <c r="BE78">
        <v>3.73</v>
      </c>
      <c r="BF78">
        <v>0</v>
      </c>
      <c r="BG78">
        <v>3.88</v>
      </c>
      <c r="BH78">
        <v>5.82</v>
      </c>
      <c r="BI78">
        <v>7</v>
      </c>
      <c r="BJ78">
        <v>1.6</v>
      </c>
      <c r="BK78">
        <v>2.97</v>
      </c>
      <c r="BL78">
        <v>3.26</v>
      </c>
      <c r="BM78">
        <v>1.62</v>
      </c>
      <c r="BN78">
        <v>0.48</v>
      </c>
      <c r="BO78">
        <v>15.39</v>
      </c>
      <c r="BP78">
        <v>0</v>
      </c>
      <c r="BQ78">
        <v>4.25</v>
      </c>
      <c r="BR78">
        <v>2</v>
      </c>
      <c r="BS78">
        <v>0</v>
      </c>
      <c r="BT78">
        <v>0</v>
      </c>
      <c r="BU78">
        <v>0</v>
      </c>
      <c r="BV78">
        <v>0</v>
      </c>
      <c r="BW78">
        <f t="shared" si="5"/>
        <v>76</v>
      </c>
    </row>
    <row r="79" spans="1:75">
      <c r="A79" t="s">
        <v>121</v>
      </c>
      <c r="B79">
        <v>0</v>
      </c>
      <c r="C79">
        <v>10</v>
      </c>
      <c r="D79">
        <v>0</v>
      </c>
      <c r="E79">
        <v>0</v>
      </c>
      <c r="F79">
        <v>0</v>
      </c>
      <c r="G79">
        <v>0</v>
      </c>
      <c r="H79">
        <v>0</v>
      </c>
      <c r="I79">
        <v>1.94</v>
      </c>
      <c r="J79">
        <v>4.7062999999999997</v>
      </c>
      <c r="K79">
        <v>369.40890000000002</v>
      </c>
      <c r="L79">
        <v>595.495</v>
      </c>
      <c r="M79">
        <v>92</v>
      </c>
      <c r="N79">
        <v>118.125</v>
      </c>
      <c r="O79">
        <v>123.66562500000001</v>
      </c>
      <c r="P79">
        <v>118.78230000000001</v>
      </c>
      <c r="Q79">
        <v>7.2554999999999996</v>
      </c>
      <c r="R79">
        <v>17.005299999999998</v>
      </c>
      <c r="S79">
        <v>11.096500000000001</v>
      </c>
      <c r="T79">
        <v>0</v>
      </c>
      <c r="U79">
        <v>344.25</v>
      </c>
      <c r="V79">
        <v>11.1</v>
      </c>
      <c r="W79">
        <v>19.236599999999999</v>
      </c>
      <c r="X79">
        <v>95.29</v>
      </c>
      <c r="Y79">
        <v>0</v>
      </c>
      <c r="Z79">
        <v>19.6614</v>
      </c>
      <c r="AA79">
        <v>42.14808</v>
      </c>
      <c r="AB79">
        <v>39.456800000000001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15.272399999999999</v>
      </c>
      <c r="AH79">
        <v>123.11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27.047999999999998</v>
      </c>
      <c r="AP79">
        <v>6.4050000000000002</v>
      </c>
      <c r="AQ79">
        <v>23.247</v>
      </c>
      <c r="AR79">
        <v>41.4</v>
      </c>
      <c r="AS79">
        <v>25.558800000000002</v>
      </c>
      <c r="AT79">
        <v>14.007999999999999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76.079999999999984</v>
      </c>
      <c r="BA79">
        <f t="shared" si="4"/>
        <v>2672.3224289999994</v>
      </c>
      <c r="BB79">
        <v>76</v>
      </c>
      <c r="BD79">
        <v>24</v>
      </c>
      <c r="BE79">
        <v>3.73</v>
      </c>
      <c r="BF79">
        <v>0</v>
      </c>
      <c r="BG79">
        <v>3.88</v>
      </c>
      <c r="BH79">
        <v>5.82</v>
      </c>
      <c r="BI79">
        <v>7</v>
      </c>
      <c r="BJ79">
        <v>1.6</v>
      </c>
      <c r="BK79">
        <v>3.05</v>
      </c>
      <c r="BL79">
        <v>3.26</v>
      </c>
      <c r="BM79">
        <v>1.62</v>
      </c>
      <c r="BN79">
        <v>0.48</v>
      </c>
      <c r="BO79">
        <v>15.39</v>
      </c>
      <c r="BP79">
        <v>0</v>
      </c>
      <c r="BQ79">
        <v>4.25</v>
      </c>
      <c r="BR79">
        <v>2</v>
      </c>
      <c r="BS79">
        <v>0</v>
      </c>
      <c r="BT79">
        <v>0</v>
      </c>
      <c r="BU79">
        <v>0</v>
      </c>
      <c r="BV79">
        <v>0</v>
      </c>
      <c r="BW79">
        <f t="shared" si="5"/>
        <v>76.079999999999984</v>
      </c>
    </row>
    <row r="80" spans="1:75">
      <c r="A80" t="s">
        <v>122</v>
      </c>
      <c r="B80">
        <v>0</v>
      </c>
      <c r="C80">
        <v>10</v>
      </c>
      <c r="D80">
        <v>0</v>
      </c>
      <c r="E80">
        <v>0</v>
      </c>
      <c r="F80">
        <v>0</v>
      </c>
      <c r="G80">
        <v>0</v>
      </c>
      <c r="H80">
        <v>0</v>
      </c>
      <c r="I80">
        <v>1.94</v>
      </c>
      <c r="J80">
        <v>4.7062999999999997</v>
      </c>
      <c r="K80">
        <v>369.40890000000002</v>
      </c>
      <c r="L80">
        <v>595.495</v>
      </c>
      <c r="M80">
        <v>92</v>
      </c>
      <c r="N80">
        <v>118.125</v>
      </c>
      <c r="O80">
        <v>123.66562500000001</v>
      </c>
      <c r="P80">
        <v>118.78230000000001</v>
      </c>
      <c r="Q80">
        <v>7.2554999999999996</v>
      </c>
      <c r="R80">
        <v>17.005299999999998</v>
      </c>
      <c r="S80">
        <v>11.096500000000001</v>
      </c>
      <c r="T80">
        <v>0</v>
      </c>
      <c r="U80">
        <v>344.25</v>
      </c>
      <c r="V80">
        <v>11.1</v>
      </c>
      <c r="W80">
        <v>19.236599999999999</v>
      </c>
      <c r="X80">
        <v>95.29</v>
      </c>
      <c r="Y80">
        <v>0</v>
      </c>
      <c r="Z80">
        <v>19.6614</v>
      </c>
      <c r="AA80">
        <v>42.14808</v>
      </c>
      <c r="AB80">
        <v>39.456800000000001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15.272399999999999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27.047999999999998</v>
      </c>
      <c r="AP80">
        <v>6.4050000000000002</v>
      </c>
      <c r="AQ80">
        <v>23.247</v>
      </c>
      <c r="AR80">
        <v>41.4</v>
      </c>
      <c r="AS80">
        <v>25.558800000000002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76.079999999999984</v>
      </c>
      <c r="BA80">
        <f t="shared" si="4"/>
        <v>2730.3308289999995</v>
      </c>
      <c r="BB80">
        <v>77</v>
      </c>
      <c r="BD80">
        <v>24</v>
      </c>
      <c r="BE80">
        <v>3.73</v>
      </c>
      <c r="BF80">
        <v>0</v>
      </c>
      <c r="BG80">
        <v>3.88</v>
      </c>
      <c r="BH80">
        <v>5.82</v>
      </c>
      <c r="BI80">
        <v>7</v>
      </c>
      <c r="BJ80">
        <v>1.6</v>
      </c>
      <c r="BK80">
        <v>3.05</v>
      </c>
      <c r="BL80">
        <v>3.26</v>
      </c>
      <c r="BM80">
        <v>1.62</v>
      </c>
      <c r="BN80">
        <v>0.48</v>
      </c>
      <c r="BO80">
        <v>15.39</v>
      </c>
      <c r="BP80">
        <v>0</v>
      </c>
      <c r="BQ80">
        <v>4.25</v>
      </c>
      <c r="BR80">
        <v>2</v>
      </c>
      <c r="BS80">
        <v>0</v>
      </c>
      <c r="BT80">
        <v>0</v>
      </c>
      <c r="BU80">
        <v>0</v>
      </c>
      <c r="BV80">
        <v>0</v>
      </c>
      <c r="BW80">
        <f t="shared" si="5"/>
        <v>76.079999999999984</v>
      </c>
    </row>
    <row r="81" spans="1:75">
      <c r="A81" t="s">
        <v>123</v>
      </c>
      <c r="B81">
        <v>0</v>
      </c>
      <c r="C81">
        <v>10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4.7062999999999997</v>
      </c>
      <c r="K81">
        <v>369.40890000000002</v>
      </c>
      <c r="L81">
        <v>595.495</v>
      </c>
      <c r="M81">
        <v>92</v>
      </c>
      <c r="N81">
        <v>118.125</v>
      </c>
      <c r="O81">
        <v>123.66562500000001</v>
      </c>
      <c r="P81">
        <v>118.78230000000001</v>
      </c>
      <c r="Q81">
        <v>7.2554999999999996</v>
      </c>
      <c r="R81">
        <v>17.005299999999998</v>
      </c>
      <c r="S81">
        <v>11.096500000000001</v>
      </c>
      <c r="T81">
        <v>0</v>
      </c>
      <c r="U81">
        <v>344.25</v>
      </c>
      <c r="V81">
        <v>11.1</v>
      </c>
      <c r="W81">
        <v>19.236599999999999</v>
      </c>
      <c r="X81">
        <v>95.29</v>
      </c>
      <c r="Y81">
        <v>0</v>
      </c>
      <c r="Z81">
        <v>19.6614</v>
      </c>
      <c r="AA81">
        <v>42.14808</v>
      </c>
      <c r="AB81">
        <v>39.456800000000001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15.272399999999999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27.047999999999998</v>
      </c>
      <c r="AP81">
        <v>11.2728</v>
      </c>
      <c r="AQ81">
        <v>23.247</v>
      </c>
      <c r="AR81">
        <v>41.4</v>
      </c>
      <c r="AS81">
        <v>26.904</v>
      </c>
      <c r="AT81">
        <v>11.536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76.079999999999984</v>
      </c>
      <c r="BA81">
        <f t="shared" si="4"/>
        <v>2733.3678289999998</v>
      </c>
      <c r="BB81">
        <v>78</v>
      </c>
      <c r="BD81">
        <v>24</v>
      </c>
      <c r="BE81">
        <v>3.73</v>
      </c>
      <c r="BF81">
        <v>0</v>
      </c>
      <c r="BG81">
        <v>3.88</v>
      </c>
      <c r="BH81">
        <v>5.82</v>
      </c>
      <c r="BI81">
        <v>7</v>
      </c>
      <c r="BJ81">
        <v>1.6</v>
      </c>
      <c r="BK81">
        <v>3.05</v>
      </c>
      <c r="BL81">
        <v>3.26</v>
      </c>
      <c r="BM81">
        <v>1.62</v>
      </c>
      <c r="BN81">
        <v>0.48</v>
      </c>
      <c r="BO81">
        <v>15.39</v>
      </c>
      <c r="BP81">
        <v>0</v>
      </c>
      <c r="BQ81">
        <v>4.25</v>
      </c>
      <c r="BR81">
        <v>2</v>
      </c>
      <c r="BS81">
        <v>0</v>
      </c>
      <c r="BT81">
        <v>0</v>
      </c>
      <c r="BU81">
        <v>0</v>
      </c>
      <c r="BV81">
        <v>0</v>
      </c>
      <c r="BW81">
        <f t="shared" si="5"/>
        <v>76.079999999999984</v>
      </c>
    </row>
    <row r="82" spans="1:75">
      <c r="A82" t="s">
        <v>124</v>
      </c>
      <c r="B82">
        <v>0</v>
      </c>
      <c r="C82">
        <v>10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4.7062999999999997</v>
      </c>
      <c r="K82">
        <v>369.40890000000002</v>
      </c>
      <c r="L82">
        <v>595.495</v>
      </c>
      <c r="M82">
        <v>92</v>
      </c>
      <c r="N82">
        <v>118.125</v>
      </c>
      <c r="O82">
        <v>123.66562500000001</v>
      </c>
      <c r="P82">
        <v>118.78230000000001</v>
      </c>
      <c r="Q82">
        <v>7.2554999999999996</v>
      </c>
      <c r="R82">
        <v>17.005299999999998</v>
      </c>
      <c r="S82">
        <v>11.096500000000001</v>
      </c>
      <c r="T82">
        <v>0</v>
      </c>
      <c r="U82">
        <v>344.25</v>
      </c>
      <c r="V82">
        <v>11.1</v>
      </c>
      <c r="W82">
        <v>19.236599999999999</v>
      </c>
      <c r="X82">
        <v>95.29</v>
      </c>
      <c r="Y82">
        <v>0</v>
      </c>
      <c r="Z82">
        <v>19.6614</v>
      </c>
      <c r="AA82">
        <v>42.14808</v>
      </c>
      <c r="AB82">
        <v>39.456800000000001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15.272399999999999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5.2786799999999996</v>
      </c>
      <c r="AN82">
        <v>0.68867999999999996</v>
      </c>
      <c r="AO82">
        <v>27.047999999999998</v>
      </c>
      <c r="AP82">
        <v>5.1239999999999997</v>
      </c>
      <c r="AQ82">
        <v>23.247</v>
      </c>
      <c r="AR82">
        <v>41.4</v>
      </c>
      <c r="AS82">
        <v>26.904</v>
      </c>
      <c r="AT82">
        <v>10.876799999999999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76.079999999999984</v>
      </c>
      <c r="BA82">
        <f t="shared" si="4"/>
        <v>2726.5598289999994</v>
      </c>
      <c r="BB82">
        <v>79</v>
      </c>
      <c r="BD82">
        <v>24</v>
      </c>
      <c r="BE82">
        <v>3.73</v>
      </c>
      <c r="BF82">
        <v>0</v>
      </c>
      <c r="BG82">
        <v>3.88</v>
      </c>
      <c r="BH82">
        <v>5.82</v>
      </c>
      <c r="BI82">
        <v>7</v>
      </c>
      <c r="BJ82">
        <v>1.6</v>
      </c>
      <c r="BK82">
        <v>3.05</v>
      </c>
      <c r="BL82">
        <v>3.26</v>
      </c>
      <c r="BM82">
        <v>1.62</v>
      </c>
      <c r="BN82">
        <v>0.48</v>
      </c>
      <c r="BO82">
        <v>15.39</v>
      </c>
      <c r="BP82">
        <v>0</v>
      </c>
      <c r="BQ82">
        <v>4.25</v>
      </c>
      <c r="BR82">
        <v>2</v>
      </c>
      <c r="BS82">
        <v>0</v>
      </c>
      <c r="BT82">
        <v>0</v>
      </c>
      <c r="BU82">
        <v>0</v>
      </c>
      <c r="BV82">
        <v>0</v>
      </c>
      <c r="BW82">
        <f t="shared" si="5"/>
        <v>76.079999999999984</v>
      </c>
    </row>
    <row r="83" spans="1:75">
      <c r="A83" t="s">
        <v>125</v>
      </c>
      <c r="B83">
        <v>0</v>
      </c>
      <c r="C83">
        <v>10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4.7062999999999997</v>
      </c>
      <c r="K83">
        <v>369.40890000000002</v>
      </c>
      <c r="L83">
        <v>595.495</v>
      </c>
      <c r="M83">
        <v>92</v>
      </c>
      <c r="N83">
        <v>118.125</v>
      </c>
      <c r="O83">
        <v>123.66562500000001</v>
      </c>
      <c r="P83">
        <v>118.78230000000001</v>
      </c>
      <c r="Q83">
        <v>7.2554999999999996</v>
      </c>
      <c r="R83">
        <v>17.005299999999998</v>
      </c>
      <c r="S83">
        <v>11.096500000000001</v>
      </c>
      <c r="T83">
        <v>0</v>
      </c>
      <c r="U83">
        <v>344.25</v>
      </c>
      <c r="V83">
        <v>11.1</v>
      </c>
      <c r="W83">
        <v>19.236599999999999</v>
      </c>
      <c r="X83">
        <v>95.29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15.272399999999999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5.2786799999999996</v>
      </c>
      <c r="AN83">
        <v>0.68867999999999996</v>
      </c>
      <c r="AO83">
        <v>27.047999999999998</v>
      </c>
      <c r="AP83">
        <v>5.1239999999999997</v>
      </c>
      <c r="AQ83">
        <v>23.247</v>
      </c>
      <c r="AR83">
        <v>38.64</v>
      </c>
      <c r="AS83">
        <v>26.904</v>
      </c>
      <c r="AT83">
        <v>10.876799999999999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76.079999999999984</v>
      </c>
      <c r="BA83">
        <f t="shared" si="4"/>
        <v>2723.8531489999991</v>
      </c>
      <c r="BB83">
        <v>80</v>
      </c>
      <c r="BD83">
        <v>24</v>
      </c>
      <c r="BE83">
        <v>3.73</v>
      </c>
      <c r="BF83">
        <v>0</v>
      </c>
      <c r="BG83">
        <v>3.88</v>
      </c>
      <c r="BH83">
        <v>5.82</v>
      </c>
      <c r="BI83">
        <v>7</v>
      </c>
      <c r="BJ83">
        <v>1.6</v>
      </c>
      <c r="BK83">
        <v>3.05</v>
      </c>
      <c r="BL83">
        <v>3.26</v>
      </c>
      <c r="BM83">
        <v>1.62</v>
      </c>
      <c r="BN83">
        <v>0.48</v>
      </c>
      <c r="BO83">
        <v>15.39</v>
      </c>
      <c r="BP83">
        <v>0</v>
      </c>
      <c r="BQ83">
        <v>4.25</v>
      </c>
      <c r="BR83">
        <v>2</v>
      </c>
      <c r="BS83">
        <v>0</v>
      </c>
      <c r="BT83">
        <v>0</v>
      </c>
      <c r="BU83">
        <v>0</v>
      </c>
      <c r="BV83">
        <v>0</v>
      </c>
      <c r="BW83">
        <f t="shared" si="5"/>
        <v>76.079999999999984</v>
      </c>
    </row>
    <row r="84" spans="1:75">
      <c r="A84" t="s">
        <v>126</v>
      </c>
      <c r="B84">
        <v>0</v>
      </c>
      <c r="C84">
        <v>10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4.7062999999999997</v>
      </c>
      <c r="K84">
        <v>369.40890000000002</v>
      </c>
      <c r="L84">
        <v>595.495</v>
      </c>
      <c r="M84">
        <v>92</v>
      </c>
      <c r="N84">
        <v>118.125</v>
      </c>
      <c r="O84">
        <v>123.66562500000001</v>
      </c>
      <c r="P84">
        <v>118.78230000000001</v>
      </c>
      <c r="Q84">
        <v>7.2554999999999996</v>
      </c>
      <c r="R84">
        <v>17.005299999999998</v>
      </c>
      <c r="S84">
        <v>11.096500000000001</v>
      </c>
      <c r="T84">
        <v>0</v>
      </c>
      <c r="U84">
        <v>344.25</v>
      </c>
      <c r="V84">
        <v>11.1</v>
      </c>
      <c r="W84">
        <v>19.236599999999999</v>
      </c>
      <c r="X84">
        <v>95.29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15.272399999999999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5.2786799999999996</v>
      </c>
      <c r="AN84">
        <v>0.68867999999999996</v>
      </c>
      <c r="AO84">
        <v>27.047999999999998</v>
      </c>
      <c r="AP84">
        <v>5.1239999999999997</v>
      </c>
      <c r="AQ84">
        <v>23.247</v>
      </c>
      <c r="AR84">
        <v>38.64</v>
      </c>
      <c r="AS84">
        <v>26.904</v>
      </c>
      <c r="AT84">
        <v>10.876799999999999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76.079999999999984</v>
      </c>
      <c r="BA84">
        <f t="shared" si="4"/>
        <v>2723.8531489999991</v>
      </c>
      <c r="BB84">
        <v>81</v>
      </c>
      <c r="BD84">
        <v>24</v>
      </c>
      <c r="BE84">
        <v>3.73</v>
      </c>
      <c r="BF84">
        <v>0</v>
      </c>
      <c r="BG84">
        <v>3.88</v>
      </c>
      <c r="BH84">
        <v>5.82</v>
      </c>
      <c r="BI84">
        <v>7</v>
      </c>
      <c r="BJ84">
        <v>1.6</v>
      </c>
      <c r="BK84">
        <v>3.05</v>
      </c>
      <c r="BL84">
        <v>3.26</v>
      </c>
      <c r="BM84">
        <v>1.62</v>
      </c>
      <c r="BN84">
        <v>0.48</v>
      </c>
      <c r="BO84">
        <v>15.39</v>
      </c>
      <c r="BP84">
        <v>0</v>
      </c>
      <c r="BQ84">
        <v>4.25</v>
      </c>
      <c r="BR84">
        <v>2</v>
      </c>
      <c r="BS84">
        <v>0</v>
      </c>
      <c r="BT84">
        <v>0</v>
      </c>
      <c r="BU84">
        <v>0</v>
      </c>
      <c r="BV84">
        <v>0</v>
      </c>
      <c r="BW84">
        <f t="shared" si="5"/>
        <v>76.079999999999984</v>
      </c>
    </row>
    <row r="85" spans="1:75">
      <c r="A85" t="s">
        <v>127</v>
      </c>
      <c r="B85">
        <v>0</v>
      </c>
      <c r="C85">
        <v>10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4.7062999999999997</v>
      </c>
      <c r="K85">
        <v>366.40890000000002</v>
      </c>
      <c r="L85">
        <v>594.495</v>
      </c>
      <c r="M85">
        <v>92</v>
      </c>
      <c r="N85">
        <v>118.125</v>
      </c>
      <c r="O85">
        <v>123.66562500000001</v>
      </c>
      <c r="P85">
        <v>118.78230000000001</v>
      </c>
      <c r="Q85">
        <v>8.6943999999999999</v>
      </c>
      <c r="R85">
        <v>17.005299999999998</v>
      </c>
      <c r="S85">
        <v>11.096500000000001</v>
      </c>
      <c r="T85">
        <v>0</v>
      </c>
      <c r="U85">
        <v>344.25</v>
      </c>
      <c r="V85">
        <v>11.1</v>
      </c>
      <c r="W85">
        <v>19.236599999999999</v>
      </c>
      <c r="X85">
        <v>95.29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15.272399999999999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2.6659999999999999</v>
      </c>
      <c r="AN85">
        <v>0.68867999999999996</v>
      </c>
      <c r="AO85">
        <v>27.047999999999998</v>
      </c>
      <c r="AP85">
        <v>11.2728</v>
      </c>
      <c r="AQ85">
        <v>23.247</v>
      </c>
      <c r="AR85">
        <v>39.744</v>
      </c>
      <c r="AS85">
        <v>26.904</v>
      </c>
      <c r="AT85">
        <v>10.876799999999999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76.079999999999984</v>
      </c>
      <c r="BA85">
        <f t="shared" si="4"/>
        <v>2725.9321690000002</v>
      </c>
      <c r="BB85">
        <v>82</v>
      </c>
      <c r="BD85">
        <v>24</v>
      </c>
      <c r="BE85">
        <v>3.73</v>
      </c>
      <c r="BF85">
        <v>0</v>
      </c>
      <c r="BG85">
        <v>3.88</v>
      </c>
      <c r="BH85">
        <v>5.82</v>
      </c>
      <c r="BI85">
        <v>7</v>
      </c>
      <c r="BJ85">
        <v>1.6</v>
      </c>
      <c r="BK85">
        <v>3.05</v>
      </c>
      <c r="BL85">
        <v>3.26</v>
      </c>
      <c r="BM85">
        <v>1.62</v>
      </c>
      <c r="BN85">
        <v>0.48</v>
      </c>
      <c r="BO85">
        <v>15.39</v>
      </c>
      <c r="BP85">
        <v>0</v>
      </c>
      <c r="BQ85">
        <v>4.25</v>
      </c>
      <c r="BR85">
        <v>2</v>
      </c>
      <c r="BS85">
        <v>0</v>
      </c>
      <c r="BT85">
        <v>0</v>
      </c>
      <c r="BU85">
        <v>0</v>
      </c>
      <c r="BV85">
        <v>0</v>
      </c>
      <c r="BW85">
        <f t="shared" si="5"/>
        <v>76.079999999999984</v>
      </c>
    </row>
    <row r="86" spans="1:75">
      <c r="A86" t="s">
        <v>128</v>
      </c>
      <c r="B86">
        <v>0</v>
      </c>
      <c r="C86">
        <v>10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4.7062999999999997</v>
      </c>
      <c r="K86">
        <v>366.40890000000002</v>
      </c>
      <c r="L86">
        <v>594.495</v>
      </c>
      <c r="M86">
        <v>92</v>
      </c>
      <c r="N86">
        <v>118.125</v>
      </c>
      <c r="O86">
        <v>123.66562500000001</v>
      </c>
      <c r="P86">
        <v>118.78230000000001</v>
      </c>
      <c r="Q86">
        <v>8.6943999999999999</v>
      </c>
      <c r="R86">
        <v>17.005299999999998</v>
      </c>
      <c r="S86">
        <v>11.096500000000001</v>
      </c>
      <c r="T86">
        <v>0</v>
      </c>
      <c r="U86">
        <v>344.25</v>
      </c>
      <c r="V86">
        <v>11.1</v>
      </c>
      <c r="W86">
        <v>19.236599999999999</v>
      </c>
      <c r="X86">
        <v>95.29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15.272399999999999</v>
      </c>
      <c r="AH86">
        <v>125.5722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0</v>
      </c>
      <c r="AN86">
        <v>0.68867999999999996</v>
      </c>
      <c r="AO86">
        <v>27.047999999999998</v>
      </c>
      <c r="AP86">
        <v>11.2728</v>
      </c>
      <c r="AQ86">
        <v>23.247</v>
      </c>
      <c r="AR86">
        <v>39.744</v>
      </c>
      <c r="AS86">
        <v>26.904</v>
      </c>
      <c r="AT86">
        <v>10.876799999999999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76.079999999999984</v>
      </c>
      <c r="BA86">
        <f t="shared" si="4"/>
        <v>2666.4839689999999</v>
      </c>
      <c r="BB86">
        <v>83</v>
      </c>
      <c r="BD86">
        <v>24</v>
      </c>
      <c r="BE86">
        <v>3.73</v>
      </c>
      <c r="BF86">
        <v>0</v>
      </c>
      <c r="BG86">
        <v>3.88</v>
      </c>
      <c r="BH86">
        <v>5.82</v>
      </c>
      <c r="BI86">
        <v>7</v>
      </c>
      <c r="BJ86">
        <v>1.6</v>
      </c>
      <c r="BK86">
        <v>3.05</v>
      </c>
      <c r="BL86">
        <v>3.26</v>
      </c>
      <c r="BM86">
        <v>1.62</v>
      </c>
      <c r="BN86">
        <v>0.48</v>
      </c>
      <c r="BO86">
        <v>15.39</v>
      </c>
      <c r="BP86">
        <v>0</v>
      </c>
      <c r="BQ86">
        <v>4.25</v>
      </c>
      <c r="BR86">
        <v>2</v>
      </c>
      <c r="BS86">
        <v>0</v>
      </c>
      <c r="BT86">
        <v>0</v>
      </c>
      <c r="BU86">
        <v>0</v>
      </c>
      <c r="BV86">
        <v>0</v>
      </c>
      <c r="BW86">
        <f t="shared" si="5"/>
        <v>76.079999999999984</v>
      </c>
    </row>
    <row r="87" spans="1:75">
      <c r="A87" t="s">
        <v>129</v>
      </c>
      <c r="B87">
        <v>0</v>
      </c>
      <c r="C87">
        <v>10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4.7062999999999997</v>
      </c>
      <c r="K87">
        <v>454.44209999999998</v>
      </c>
      <c r="L87">
        <v>642.11180000000002</v>
      </c>
      <c r="M87">
        <v>92</v>
      </c>
      <c r="N87">
        <v>118.125</v>
      </c>
      <c r="O87">
        <v>123.66562500000001</v>
      </c>
      <c r="P87">
        <v>138.44229999999999</v>
      </c>
      <c r="Q87">
        <v>12.236700000000001</v>
      </c>
      <c r="R87">
        <v>23.772400000000001</v>
      </c>
      <c r="S87">
        <v>14.7996</v>
      </c>
      <c r="T87">
        <v>0</v>
      </c>
      <c r="U87">
        <v>344.25</v>
      </c>
      <c r="V87">
        <v>11.1</v>
      </c>
      <c r="W87">
        <v>19.236599999999999</v>
      </c>
      <c r="X87">
        <v>95.29</v>
      </c>
      <c r="Y87">
        <v>0</v>
      </c>
      <c r="Z87">
        <v>3.3</v>
      </c>
      <c r="AA87">
        <v>42.14808</v>
      </c>
      <c r="AB87">
        <v>26.260100000000001</v>
      </c>
      <c r="AC87">
        <v>19.35568</v>
      </c>
      <c r="AD87">
        <v>9.1149000000000004</v>
      </c>
      <c r="AE87">
        <v>49.436556000000003</v>
      </c>
      <c r="AF87">
        <v>17.748000000000001</v>
      </c>
      <c r="AG87">
        <v>15.272399999999999</v>
      </c>
      <c r="AH87">
        <v>113.64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0</v>
      </c>
      <c r="AN87">
        <v>0.68867999999999996</v>
      </c>
      <c r="AO87">
        <v>27.047999999999998</v>
      </c>
      <c r="AP87">
        <v>5.1239999999999997</v>
      </c>
      <c r="AQ87">
        <v>23.247</v>
      </c>
      <c r="AR87">
        <v>39.744</v>
      </c>
      <c r="AS87">
        <v>25.558800000000002</v>
      </c>
      <c r="AT87">
        <v>10.876799999999999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76.079999999999984</v>
      </c>
      <c r="BA87">
        <f t="shared" si="4"/>
        <v>2742.1265209999992</v>
      </c>
      <c r="BB87">
        <v>84</v>
      </c>
      <c r="BD87">
        <v>24</v>
      </c>
      <c r="BE87">
        <v>3.73</v>
      </c>
      <c r="BF87">
        <v>0</v>
      </c>
      <c r="BG87">
        <v>3.88</v>
      </c>
      <c r="BH87">
        <v>5.82</v>
      </c>
      <c r="BI87">
        <v>7</v>
      </c>
      <c r="BJ87">
        <v>1.6</v>
      </c>
      <c r="BK87">
        <v>3.05</v>
      </c>
      <c r="BL87">
        <v>3.26</v>
      </c>
      <c r="BM87">
        <v>1.62</v>
      </c>
      <c r="BN87">
        <v>0.48</v>
      </c>
      <c r="BO87">
        <v>15.39</v>
      </c>
      <c r="BP87">
        <v>0</v>
      </c>
      <c r="BQ87">
        <v>4.25</v>
      </c>
      <c r="BR87">
        <v>2</v>
      </c>
      <c r="BS87">
        <v>0</v>
      </c>
      <c r="BT87">
        <v>0</v>
      </c>
      <c r="BU87">
        <v>0</v>
      </c>
      <c r="BV87">
        <v>0</v>
      </c>
      <c r="BW87">
        <f t="shared" si="5"/>
        <v>76.079999999999984</v>
      </c>
    </row>
    <row r="88" spans="1:75">
      <c r="A88" t="s">
        <v>130</v>
      </c>
      <c r="B88">
        <v>0</v>
      </c>
      <c r="C88">
        <v>10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4.7062999999999997</v>
      </c>
      <c r="K88">
        <v>454.44209999999998</v>
      </c>
      <c r="L88">
        <v>642.11180000000002</v>
      </c>
      <c r="M88">
        <v>92</v>
      </c>
      <c r="N88">
        <v>118.125</v>
      </c>
      <c r="O88">
        <v>123.66562500000001</v>
      </c>
      <c r="P88">
        <v>138.44229999999999</v>
      </c>
      <c r="Q88">
        <v>12.236700000000001</v>
      </c>
      <c r="R88">
        <v>23.772400000000001</v>
      </c>
      <c r="S88">
        <v>14.7996</v>
      </c>
      <c r="T88">
        <v>0</v>
      </c>
      <c r="U88">
        <v>344.25</v>
      </c>
      <c r="V88">
        <v>11.1</v>
      </c>
      <c r="W88">
        <v>19.236599999999999</v>
      </c>
      <c r="X88">
        <v>95.29</v>
      </c>
      <c r="Y88">
        <v>0</v>
      </c>
      <c r="Z88">
        <v>3.3</v>
      </c>
      <c r="AA88">
        <v>42.14808</v>
      </c>
      <c r="AB88">
        <v>26.260100000000001</v>
      </c>
      <c r="AC88">
        <v>19.35568</v>
      </c>
      <c r="AD88">
        <v>9.1149000000000004</v>
      </c>
      <c r="AE88">
        <v>49.436556000000003</v>
      </c>
      <c r="AF88">
        <v>17.748000000000001</v>
      </c>
      <c r="AG88">
        <v>15.272399999999999</v>
      </c>
      <c r="AH88">
        <v>113.64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0</v>
      </c>
      <c r="AN88">
        <v>0.68867999999999996</v>
      </c>
      <c r="AO88">
        <v>27.047999999999998</v>
      </c>
      <c r="AP88">
        <v>5.1239999999999997</v>
      </c>
      <c r="AQ88">
        <v>23.247</v>
      </c>
      <c r="AR88">
        <v>39.744</v>
      </c>
      <c r="AS88">
        <v>25.558800000000002</v>
      </c>
      <c r="AT88">
        <v>10.876799999999999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76.079999999999984</v>
      </c>
      <c r="BA88">
        <f t="shared" si="4"/>
        <v>2742.1265209999992</v>
      </c>
      <c r="BB88">
        <v>85</v>
      </c>
      <c r="BD88">
        <v>24</v>
      </c>
      <c r="BE88">
        <v>3.73</v>
      </c>
      <c r="BF88">
        <v>0</v>
      </c>
      <c r="BG88">
        <v>3.88</v>
      </c>
      <c r="BH88">
        <v>5.82</v>
      </c>
      <c r="BI88">
        <v>7</v>
      </c>
      <c r="BJ88">
        <v>1.6</v>
      </c>
      <c r="BK88">
        <v>3.05</v>
      </c>
      <c r="BL88">
        <v>3.26</v>
      </c>
      <c r="BM88">
        <v>1.62</v>
      </c>
      <c r="BN88">
        <v>0.48</v>
      </c>
      <c r="BO88">
        <v>15.39</v>
      </c>
      <c r="BP88">
        <v>0</v>
      </c>
      <c r="BQ88">
        <v>4.25</v>
      </c>
      <c r="BR88">
        <v>2</v>
      </c>
      <c r="BS88">
        <v>0</v>
      </c>
      <c r="BT88">
        <v>0</v>
      </c>
      <c r="BU88">
        <v>0</v>
      </c>
      <c r="BV88">
        <v>0</v>
      </c>
      <c r="BW88">
        <f t="shared" si="5"/>
        <v>76.079999999999984</v>
      </c>
    </row>
    <row r="89" spans="1:75">
      <c r="A89" t="s">
        <v>131</v>
      </c>
      <c r="B89">
        <v>0</v>
      </c>
      <c r="C89">
        <v>10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4.7062999999999997</v>
      </c>
      <c r="K89">
        <v>454.44209999999998</v>
      </c>
      <c r="L89">
        <v>642.11180000000002</v>
      </c>
      <c r="M89">
        <v>92</v>
      </c>
      <c r="N89">
        <v>118.125</v>
      </c>
      <c r="O89">
        <v>123.66562500000001</v>
      </c>
      <c r="P89">
        <v>138.44229999999999</v>
      </c>
      <c r="Q89">
        <v>12.236700000000001</v>
      </c>
      <c r="R89">
        <v>23.772400000000001</v>
      </c>
      <c r="S89">
        <v>14.7996</v>
      </c>
      <c r="T89">
        <v>0</v>
      </c>
      <c r="U89">
        <v>344.25</v>
      </c>
      <c r="V89">
        <v>11.1</v>
      </c>
      <c r="W89">
        <v>19.236599999999999</v>
      </c>
      <c r="X89">
        <v>94.82</v>
      </c>
      <c r="Y89">
        <v>0</v>
      </c>
      <c r="Z89">
        <v>3.3</v>
      </c>
      <c r="AA89">
        <v>42.14808</v>
      </c>
      <c r="AB89">
        <v>26.260100000000001</v>
      </c>
      <c r="AC89">
        <v>19.35568</v>
      </c>
      <c r="AD89">
        <v>9.1149000000000004</v>
      </c>
      <c r="AE89">
        <v>49.436556000000003</v>
      </c>
      <c r="AF89">
        <v>17.748000000000001</v>
      </c>
      <c r="AG89">
        <v>15.272399999999999</v>
      </c>
      <c r="AH89">
        <v>113.64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0</v>
      </c>
      <c r="AN89">
        <v>0.68867999999999996</v>
      </c>
      <c r="AO89">
        <v>30.135000000000002</v>
      </c>
      <c r="AP89">
        <v>5.1239999999999997</v>
      </c>
      <c r="AQ89">
        <v>23.247</v>
      </c>
      <c r="AR89">
        <v>39.744</v>
      </c>
      <c r="AS89">
        <v>28.249199999999998</v>
      </c>
      <c r="AT89">
        <v>10.876799999999999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76.079999999999984</v>
      </c>
      <c r="BA89">
        <f t="shared" si="4"/>
        <v>2747.4339209999998</v>
      </c>
      <c r="BB89">
        <v>86</v>
      </c>
      <c r="BD89">
        <v>24</v>
      </c>
      <c r="BE89">
        <v>3.73</v>
      </c>
      <c r="BF89">
        <v>0</v>
      </c>
      <c r="BG89">
        <v>3.88</v>
      </c>
      <c r="BH89">
        <v>5.82</v>
      </c>
      <c r="BI89">
        <v>7</v>
      </c>
      <c r="BJ89">
        <v>1.6</v>
      </c>
      <c r="BK89">
        <v>3.05</v>
      </c>
      <c r="BL89">
        <v>3.26</v>
      </c>
      <c r="BM89">
        <v>1.62</v>
      </c>
      <c r="BN89">
        <v>0.48</v>
      </c>
      <c r="BO89">
        <v>15.39</v>
      </c>
      <c r="BP89">
        <v>0</v>
      </c>
      <c r="BQ89">
        <v>4.25</v>
      </c>
      <c r="BR89">
        <v>2</v>
      </c>
      <c r="BS89">
        <v>0</v>
      </c>
      <c r="BT89">
        <v>0</v>
      </c>
      <c r="BU89">
        <v>0</v>
      </c>
      <c r="BV89">
        <v>0</v>
      </c>
      <c r="BW89">
        <f t="shared" si="5"/>
        <v>76.079999999999984</v>
      </c>
    </row>
    <row r="90" spans="1:75">
      <c r="A90" t="s">
        <v>132</v>
      </c>
      <c r="B90">
        <v>0</v>
      </c>
      <c r="C90">
        <v>10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4.7062999999999997</v>
      </c>
      <c r="K90">
        <v>454.44209999999998</v>
      </c>
      <c r="L90">
        <v>642.11180000000002</v>
      </c>
      <c r="M90">
        <v>92</v>
      </c>
      <c r="N90">
        <v>118.125</v>
      </c>
      <c r="O90">
        <v>123.66562500000001</v>
      </c>
      <c r="P90">
        <v>138.44229999999999</v>
      </c>
      <c r="Q90">
        <v>12.236700000000001</v>
      </c>
      <c r="R90">
        <v>23.772400000000001</v>
      </c>
      <c r="S90">
        <v>14.7996</v>
      </c>
      <c r="T90">
        <v>0</v>
      </c>
      <c r="U90">
        <v>344.25</v>
      </c>
      <c r="V90">
        <v>11.1</v>
      </c>
      <c r="W90">
        <v>19.236599999999999</v>
      </c>
      <c r="X90">
        <v>94.82</v>
      </c>
      <c r="Y90">
        <v>0</v>
      </c>
      <c r="Z90">
        <v>3.3</v>
      </c>
      <c r="AA90">
        <v>42.14808</v>
      </c>
      <c r="AB90">
        <v>26.260100000000001</v>
      </c>
      <c r="AC90">
        <v>19.35568</v>
      </c>
      <c r="AD90">
        <v>9.1149000000000004</v>
      </c>
      <c r="AE90">
        <v>49.436556000000003</v>
      </c>
      <c r="AF90">
        <v>17.748000000000001</v>
      </c>
      <c r="AG90">
        <v>15.272399999999999</v>
      </c>
      <c r="AH90">
        <v>113.64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0</v>
      </c>
      <c r="AN90">
        <v>0.68867999999999996</v>
      </c>
      <c r="AO90">
        <v>30.135000000000002</v>
      </c>
      <c r="AP90">
        <v>5.1239999999999997</v>
      </c>
      <c r="AQ90">
        <v>23.247</v>
      </c>
      <c r="AR90">
        <v>39.744</v>
      </c>
      <c r="AS90">
        <v>28.249199999999998</v>
      </c>
      <c r="AT90">
        <v>10.876799999999999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76.079999999999984</v>
      </c>
      <c r="BA90">
        <f t="shared" si="4"/>
        <v>2747.4339209999998</v>
      </c>
      <c r="BB90">
        <v>87</v>
      </c>
      <c r="BD90">
        <v>24</v>
      </c>
      <c r="BE90">
        <v>3.73</v>
      </c>
      <c r="BF90">
        <v>0</v>
      </c>
      <c r="BG90">
        <v>3.88</v>
      </c>
      <c r="BH90">
        <v>5.82</v>
      </c>
      <c r="BI90">
        <v>7</v>
      </c>
      <c r="BJ90">
        <v>1.6</v>
      </c>
      <c r="BK90">
        <v>3.05</v>
      </c>
      <c r="BL90">
        <v>3.26</v>
      </c>
      <c r="BM90">
        <v>1.62</v>
      </c>
      <c r="BN90">
        <v>0.48</v>
      </c>
      <c r="BO90">
        <v>15.39</v>
      </c>
      <c r="BP90">
        <v>0</v>
      </c>
      <c r="BQ90">
        <v>4.25</v>
      </c>
      <c r="BR90">
        <v>2</v>
      </c>
      <c r="BS90">
        <v>0</v>
      </c>
      <c r="BT90">
        <v>0</v>
      </c>
      <c r="BU90">
        <v>0</v>
      </c>
      <c r="BV90">
        <v>0</v>
      </c>
      <c r="BW90">
        <f t="shared" si="5"/>
        <v>76.079999999999984</v>
      </c>
    </row>
    <row r="91" spans="1:75">
      <c r="A91" t="s">
        <v>133</v>
      </c>
      <c r="B91">
        <v>0</v>
      </c>
      <c r="C91">
        <v>10.5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4.7062999999999997</v>
      </c>
      <c r="K91">
        <v>454.44209999999998</v>
      </c>
      <c r="L91">
        <v>642.11180000000002</v>
      </c>
      <c r="M91">
        <v>92</v>
      </c>
      <c r="N91">
        <v>118.125</v>
      </c>
      <c r="O91">
        <v>123.66562500000001</v>
      </c>
      <c r="P91">
        <v>138.44229999999999</v>
      </c>
      <c r="Q91">
        <v>12.236700000000001</v>
      </c>
      <c r="R91">
        <v>23.772400000000001</v>
      </c>
      <c r="S91">
        <v>14.7996</v>
      </c>
      <c r="T91">
        <v>0</v>
      </c>
      <c r="U91">
        <v>344.25</v>
      </c>
      <c r="V91">
        <v>11.1</v>
      </c>
      <c r="W91">
        <v>34.520800000000001</v>
      </c>
      <c r="X91">
        <v>145.08080000000001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15.272399999999999</v>
      </c>
      <c r="AH91">
        <v>132.58000000000001</v>
      </c>
      <c r="AI91">
        <v>14.6395</v>
      </c>
      <c r="AJ91">
        <v>0</v>
      </c>
      <c r="AK91">
        <v>51.394500000000001</v>
      </c>
      <c r="AL91">
        <v>79.364599999999996</v>
      </c>
      <c r="AM91">
        <v>0</v>
      </c>
      <c r="AN91">
        <v>0.68867999999999996</v>
      </c>
      <c r="AO91">
        <v>30.135000000000002</v>
      </c>
      <c r="AP91">
        <v>5.1239999999999997</v>
      </c>
      <c r="AQ91">
        <v>23.247</v>
      </c>
      <c r="AR91">
        <v>39.744</v>
      </c>
      <c r="AS91">
        <v>26.904</v>
      </c>
      <c r="AT91">
        <v>10.876799999999999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77.02</v>
      </c>
      <c r="BA91">
        <f t="shared" si="4"/>
        <v>2913.2689689999997</v>
      </c>
      <c r="BB91">
        <v>88</v>
      </c>
      <c r="BD91">
        <v>24</v>
      </c>
      <c r="BE91">
        <v>3.81</v>
      </c>
      <c r="BF91">
        <v>0</v>
      </c>
      <c r="BG91">
        <v>3.99</v>
      </c>
      <c r="BH91">
        <v>5.81</v>
      </c>
      <c r="BI91">
        <v>7</v>
      </c>
      <c r="BJ91">
        <v>1.56</v>
      </c>
      <c r="BK91">
        <v>3.1</v>
      </c>
      <c r="BL91">
        <v>3.48</v>
      </c>
      <c r="BM91">
        <v>1.62</v>
      </c>
      <c r="BN91">
        <v>0.5</v>
      </c>
      <c r="BO91">
        <v>15.77</v>
      </c>
      <c r="BP91">
        <v>0</v>
      </c>
      <c r="BQ91">
        <v>4.38</v>
      </c>
      <c r="BR91">
        <v>2</v>
      </c>
      <c r="BS91">
        <v>0</v>
      </c>
      <c r="BT91">
        <v>0</v>
      </c>
      <c r="BU91">
        <v>0</v>
      </c>
      <c r="BV91">
        <v>0</v>
      </c>
      <c r="BW91">
        <f t="shared" si="5"/>
        <v>77.02</v>
      </c>
    </row>
    <row r="92" spans="1:75">
      <c r="A92" t="s">
        <v>134</v>
      </c>
      <c r="B92">
        <v>0</v>
      </c>
      <c r="C92">
        <v>10.5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4.7062999999999997</v>
      </c>
      <c r="K92">
        <v>454.44209999999998</v>
      </c>
      <c r="L92">
        <v>642.11180000000002</v>
      </c>
      <c r="M92">
        <v>92</v>
      </c>
      <c r="N92">
        <v>118.125</v>
      </c>
      <c r="O92">
        <v>123.66562500000001</v>
      </c>
      <c r="P92">
        <v>138.44229999999999</v>
      </c>
      <c r="Q92">
        <v>12.236700000000001</v>
      </c>
      <c r="R92">
        <v>23.772400000000001</v>
      </c>
      <c r="S92">
        <v>14.7996</v>
      </c>
      <c r="T92">
        <v>0</v>
      </c>
      <c r="U92">
        <v>344.25</v>
      </c>
      <c r="V92">
        <v>11.1</v>
      </c>
      <c r="W92">
        <v>34.520800000000001</v>
      </c>
      <c r="X92">
        <v>145.08080000000001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15.272399999999999</v>
      </c>
      <c r="AH92">
        <v>132.58000000000001</v>
      </c>
      <c r="AI92">
        <v>14.6395</v>
      </c>
      <c r="AJ92">
        <v>0</v>
      </c>
      <c r="AK92">
        <v>51.394500000000001</v>
      </c>
      <c r="AL92">
        <v>79.364599999999996</v>
      </c>
      <c r="AM92">
        <v>0</v>
      </c>
      <c r="AN92">
        <v>0.68867999999999996</v>
      </c>
      <c r="AO92">
        <v>30.135000000000002</v>
      </c>
      <c r="AP92">
        <v>5.1239999999999997</v>
      </c>
      <c r="AQ92">
        <v>23.247</v>
      </c>
      <c r="AR92">
        <v>39.744</v>
      </c>
      <c r="AS92">
        <v>26.904</v>
      </c>
      <c r="AT92">
        <v>10.876799999999999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77.02</v>
      </c>
      <c r="BA92">
        <f t="shared" si="4"/>
        <v>2913.2689689999997</v>
      </c>
      <c r="BB92">
        <v>89</v>
      </c>
      <c r="BD92">
        <v>24</v>
      </c>
      <c r="BE92">
        <v>3.81</v>
      </c>
      <c r="BF92">
        <v>0</v>
      </c>
      <c r="BG92">
        <v>3.99</v>
      </c>
      <c r="BH92">
        <v>5.81</v>
      </c>
      <c r="BI92">
        <v>7</v>
      </c>
      <c r="BJ92">
        <v>1.56</v>
      </c>
      <c r="BK92">
        <v>3.1</v>
      </c>
      <c r="BL92">
        <v>3.48</v>
      </c>
      <c r="BM92">
        <v>1.62</v>
      </c>
      <c r="BN92">
        <v>0.5</v>
      </c>
      <c r="BO92">
        <v>15.77</v>
      </c>
      <c r="BP92">
        <v>0</v>
      </c>
      <c r="BQ92">
        <v>4.38</v>
      </c>
      <c r="BR92">
        <v>2</v>
      </c>
      <c r="BS92">
        <v>0</v>
      </c>
      <c r="BT92">
        <v>0</v>
      </c>
      <c r="BU92">
        <v>0</v>
      </c>
      <c r="BV92">
        <v>0</v>
      </c>
      <c r="BW92">
        <f t="shared" si="5"/>
        <v>77.02</v>
      </c>
    </row>
    <row r="93" spans="1:75">
      <c r="A93" t="s">
        <v>135</v>
      </c>
      <c r="B93">
        <v>0</v>
      </c>
      <c r="C93">
        <v>10.5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4.7062999999999997</v>
      </c>
      <c r="K93">
        <v>454.44209999999998</v>
      </c>
      <c r="L93">
        <v>642.11180000000002</v>
      </c>
      <c r="M93">
        <v>92</v>
      </c>
      <c r="N93">
        <v>118.125</v>
      </c>
      <c r="O93">
        <v>123.66562500000001</v>
      </c>
      <c r="P93">
        <v>138.44229999999999</v>
      </c>
      <c r="Q93">
        <v>12.236700000000001</v>
      </c>
      <c r="R93">
        <v>23.772400000000001</v>
      </c>
      <c r="S93">
        <v>14.7996</v>
      </c>
      <c r="T93">
        <v>0</v>
      </c>
      <c r="U93">
        <v>344.25</v>
      </c>
      <c r="V93">
        <v>11.1</v>
      </c>
      <c r="W93">
        <v>34.520800000000001</v>
      </c>
      <c r="X93">
        <v>145.08080000000001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15.272399999999999</v>
      </c>
      <c r="AH93">
        <v>132.58000000000001</v>
      </c>
      <c r="AI93">
        <v>14.6395</v>
      </c>
      <c r="AJ93">
        <v>0</v>
      </c>
      <c r="AK93">
        <v>51.394500000000001</v>
      </c>
      <c r="AL93">
        <v>79.364599999999996</v>
      </c>
      <c r="AM93">
        <v>0</v>
      </c>
      <c r="AN93">
        <v>0.68867999999999996</v>
      </c>
      <c r="AO93">
        <v>23.52</v>
      </c>
      <c r="AP93">
        <v>5.1239999999999997</v>
      </c>
      <c r="AQ93">
        <v>23.247</v>
      </c>
      <c r="AR93">
        <v>39.744</v>
      </c>
      <c r="AS93">
        <v>26.904</v>
      </c>
      <c r="AT93">
        <v>10.876799999999999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77.02</v>
      </c>
      <c r="BA93">
        <f t="shared" si="4"/>
        <v>2906.6539689999995</v>
      </c>
      <c r="BB93">
        <v>90</v>
      </c>
      <c r="BD93">
        <v>24</v>
      </c>
      <c r="BE93">
        <v>3.81</v>
      </c>
      <c r="BF93">
        <v>0</v>
      </c>
      <c r="BG93">
        <v>3.99</v>
      </c>
      <c r="BH93">
        <v>5.81</v>
      </c>
      <c r="BI93">
        <v>7</v>
      </c>
      <c r="BJ93">
        <v>1.56</v>
      </c>
      <c r="BK93">
        <v>3.1</v>
      </c>
      <c r="BL93">
        <v>3.48</v>
      </c>
      <c r="BM93">
        <v>1.62</v>
      </c>
      <c r="BN93">
        <v>0.5</v>
      </c>
      <c r="BO93">
        <v>15.77</v>
      </c>
      <c r="BP93">
        <v>0</v>
      </c>
      <c r="BQ93">
        <v>4.38</v>
      </c>
      <c r="BR93">
        <v>2</v>
      </c>
      <c r="BS93">
        <v>0</v>
      </c>
      <c r="BT93">
        <v>0</v>
      </c>
      <c r="BU93">
        <v>0</v>
      </c>
      <c r="BV93">
        <v>0</v>
      </c>
      <c r="BW93">
        <f t="shared" si="5"/>
        <v>77.02</v>
      </c>
    </row>
    <row r="94" spans="1:75">
      <c r="A94" t="s">
        <v>136</v>
      </c>
      <c r="B94">
        <v>0</v>
      </c>
      <c r="C94">
        <v>10.5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4.7062999999999997</v>
      </c>
      <c r="K94">
        <v>454.44209999999998</v>
      </c>
      <c r="L94">
        <v>642.11180000000002</v>
      </c>
      <c r="M94">
        <v>92</v>
      </c>
      <c r="N94">
        <v>118.125</v>
      </c>
      <c r="O94">
        <v>123.66562500000001</v>
      </c>
      <c r="P94">
        <v>138.44229999999999</v>
      </c>
      <c r="Q94">
        <v>12.236700000000001</v>
      </c>
      <c r="R94">
        <v>23.772400000000001</v>
      </c>
      <c r="S94">
        <v>14.7996</v>
      </c>
      <c r="T94">
        <v>0</v>
      </c>
      <c r="U94">
        <v>344.25</v>
      </c>
      <c r="V94">
        <v>11.1</v>
      </c>
      <c r="W94">
        <v>34.520800000000001</v>
      </c>
      <c r="X94">
        <v>145.08080000000001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15.272399999999999</v>
      </c>
      <c r="AH94">
        <v>132.58000000000001</v>
      </c>
      <c r="AI94">
        <v>14.6395</v>
      </c>
      <c r="AJ94">
        <v>0</v>
      </c>
      <c r="AK94">
        <v>51.394500000000001</v>
      </c>
      <c r="AL94">
        <v>79.364599999999996</v>
      </c>
      <c r="AM94">
        <v>0</v>
      </c>
      <c r="AN94">
        <v>0.68867999999999996</v>
      </c>
      <c r="AO94">
        <v>23.52</v>
      </c>
      <c r="AP94">
        <v>5.1239999999999997</v>
      </c>
      <c r="AQ94">
        <v>23.247</v>
      </c>
      <c r="AR94">
        <v>39.744</v>
      </c>
      <c r="AS94">
        <v>26.904</v>
      </c>
      <c r="AT94">
        <v>10.876799999999999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76.91</v>
      </c>
      <c r="BA94">
        <f t="shared" si="4"/>
        <v>2906.5439689999994</v>
      </c>
      <c r="BB94">
        <v>91</v>
      </c>
      <c r="BD94">
        <v>24</v>
      </c>
      <c r="BE94">
        <v>3.81</v>
      </c>
      <c r="BF94">
        <v>0</v>
      </c>
      <c r="BG94">
        <v>3.99</v>
      </c>
      <c r="BH94">
        <v>5.81</v>
      </c>
      <c r="BI94">
        <v>7</v>
      </c>
      <c r="BJ94">
        <v>1.56</v>
      </c>
      <c r="BK94">
        <v>3.06</v>
      </c>
      <c r="BL94">
        <v>3.41</v>
      </c>
      <c r="BM94">
        <v>1.62</v>
      </c>
      <c r="BN94">
        <v>0.5</v>
      </c>
      <c r="BO94">
        <v>15.77</v>
      </c>
      <c r="BP94">
        <v>0</v>
      </c>
      <c r="BQ94">
        <v>4.38</v>
      </c>
      <c r="BR94">
        <v>2</v>
      </c>
      <c r="BS94">
        <v>0</v>
      </c>
      <c r="BT94">
        <v>0</v>
      </c>
      <c r="BU94">
        <v>0</v>
      </c>
      <c r="BV94">
        <v>0</v>
      </c>
      <c r="BW94">
        <f t="shared" si="5"/>
        <v>76.91</v>
      </c>
    </row>
    <row r="95" spans="1:75">
      <c r="A95" t="s">
        <v>137</v>
      </c>
      <c r="B95">
        <v>0</v>
      </c>
      <c r="C95">
        <v>10.5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4.7062999999999997</v>
      </c>
      <c r="K95">
        <v>454.44209999999998</v>
      </c>
      <c r="L95">
        <v>642.11180000000002</v>
      </c>
      <c r="M95">
        <v>92</v>
      </c>
      <c r="N95">
        <v>118.125</v>
      </c>
      <c r="O95">
        <v>123.66562500000001</v>
      </c>
      <c r="P95">
        <v>138.44229999999999</v>
      </c>
      <c r="Q95">
        <v>12.236700000000001</v>
      </c>
      <c r="R95">
        <v>23.772400000000001</v>
      </c>
      <c r="S95">
        <v>14.7996</v>
      </c>
      <c r="T95">
        <v>0</v>
      </c>
      <c r="U95">
        <v>344.25</v>
      </c>
      <c r="V95">
        <v>11.1</v>
      </c>
      <c r="W95">
        <v>34.520800000000001</v>
      </c>
      <c r="X95">
        <v>145.08080000000001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27.3447</v>
      </c>
      <c r="AE95">
        <v>49.436556000000003</v>
      </c>
      <c r="AF95">
        <v>17.9452</v>
      </c>
      <c r="AG95">
        <v>15.272399999999999</v>
      </c>
      <c r="AH95">
        <v>104.17</v>
      </c>
      <c r="AI95">
        <v>14.6395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27.93</v>
      </c>
      <c r="AP95">
        <v>5.1239999999999997</v>
      </c>
      <c r="AQ95">
        <v>23.247</v>
      </c>
      <c r="AR95">
        <v>39.744</v>
      </c>
      <c r="AS95">
        <v>26.904</v>
      </c>
      <c r="AT95">
        <v>10.876799999999999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76.91</v>
      </c>
      <c r="BA95">
        <f t="shared" si="4"/>
        <v>2835.0630209999999</v>
      </c>
      <c r="BB95">
        <v>92</v>
      </c>
      <c r="BD95">
        <v>24</v>
      </c>
      <c r="BE95">
        <v>3.81</v>
      </c>
      <c r="BF95">
        <v>0</v>
      </c>
      <c r="BG95">
        <v>3.99</v>
      </c>
      <c r="BH95">
        <v>5.81</v>
      </c>
      <c r="BI95">
        <v>7</v>
      </c>
      <c r="BJ95">
        <v>1.56</v>
      </c>
      <c r="BK95">
        <v>3.06</v>
      </c>
      <c r="BL95">
        <v>3.41</v>
      </c>
      <c r="BM95">
        <v>1.62</v>
      </c>
      <c r="BN95">
        <v>0.5</v>
      </c>
      <c r="BO95">
        <v>15.77</v>
      </c>
      <c r="BP95">
        <v>0</v>
      </c>
      <c r="BQ95">
        <v>4.38</v>
      </c>
      <c r="BR95">
        <v>2</v>
      </c>
      <c r="BS95">
        <v>0</v>
      </c>
      <c r="BT95">
        <v>0</v>
      </c>
      <c r="BU95">
        <v>0</v>
      </c>
      <c r="BV95">
        <v>0</v>
      </c>
      <c r="BW95">
        <f t="shared" si="5"/>
        <v>76.91</v>
      </c>
    </row>
    <row r="96" spans="1:75">
      <c r="A96" t="s">
        <v>138</v>
      </c>
      <c r="B96">
        <v>0</v>
      </c>
      <c r="C96">
        <v>10.5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4.7062999999999997</v>
      </c>
      <c r="K96">
        <v>454.44209999999998</v>
      </c>
      <c r="L96">
        <v>642.11180000000002</v>
      </c>
      <c r="M96">
        <v>92</v>
      </c>
      <c r="N96">
        <v>118.125</v>
      </c>
      <c r="O96">
        <v>123.66562500000001</v>
      </c>
      <c r="P96">
        <v>138.44229999999999</v>
      </c>
      <c r="Q96">
        <v>12.236700000000001</v>
      </c>
      <c r="R96">
        <v>23.772400000000001</v>
      </c>
      <c r="S96">
        <v>14.7996</v>
      </c>
      <c r="T96">
        <v>0</v>
      </c>
      <c r="U96">
        <v>344.25</v>
      </c>
      <c r="V96">
        <v>11.1</v>
      </c>
      <c r="W96">
        <v>34.520800000000001</v>
      </c>
      <c r="X96">
        <v>145.08080000000001</v>
      </c>
      <c r="Y96">
        <v>0</v>
      </c>
      <c r="Z96">
        <v>6.5537999999999998</v>
      </c>
      <c r="AA96">
        <v>42.14808</v>
      </c>
      <c r="AB96">
        <v>26.260100000000001</v>
      </c>
      <c r="AC96">
        <v>19.35568</v>
      </c>
      <c r="AD96">
        <v>18.229800000000001</v>
      </c>
      <c r="AE96">
        <v>49.436556000000003</v>
      </c>
      <c r="AF96">
        <v>17.748000000000001</v>
      </c>
      <c r="AG96">
        <v>15.272399999999999</v>
      </c>
      <c r="AH96">
        <v>93.563599999999994</v>
      </c>
      <c r="AI96">
        <v>14.6395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27.93</v>
      </c>
      <c r="AP96">
        <v>5.1239999999999997</v>
      </c>
      <c r="AQ96">
        <v>23.247</v>
      </c>
      <c r="AR96">
        <v>39.744</v>
      </c>
      <c r="AS96">
        <v>26.904</v>
      </c>
      <c r="AT96">
        <v>10.876799999999999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76.91</v>
      </c>
      <c r="BA96">
        <f t="shared" si="4"/>
        <v>2815.1445209999997</v>
      </c>
      <c r="BB96">
        <v>93</v>
      </c>
      <c r="BD96">
        <v>24</v>
      </c>
      <c r="BE96">
        <v>3.81</v>
      </c>
      <c r="BF96">
        <v>0</v>
      </c>
      <c r="BG96">
        <v>3.99</v>
      </c>
      <c r="BH96">
        <v>5.81</v>
      </c>
      <c r="BI96">
        <v>7</v>
      </c>
      <c r="BJ96">
        <v>1.56</v>
      </c>
      <c r="BK96">
        <v>3.06</v>
      </c>
      <c r="BL96">
        <v>3.41</v>
      </c>
      <c r="BM96">
        <v>1.62</v>
      </c>
      <c r="BN96">
        <v>0.5</v>
      </c>
      <c r="BO96">
        <v>15.77</v>
      </c>
      <c r="BP96">
        <v>0</v>
      </c>
      <c r="BQ96">
        <v>4.38</v>
      </c>
      <c r="BR96">
        <v>2</v>
      </c>
      <c r="BS96">
        <v>0</v>
      </c>
      <c r="BT96">
        <v>0</v>
      </c>
      <c r="BU96">
        <v>0</v>
      </c>
      <c r="BV96">
        <v>0</v>
      </c>
      <c r="BW96">
        <f t="shared" si="5"/>
        <v>76.91</v>
      </c>
    </row>
    <row r="97" spans="1:78">
      <c r="A97" t="s">
        <v>139</v>
      </c>
      <c r="B97">
        <v>0</v>
      </c>
      <c r="C97">
        <v>10.5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4.7062999999999997</v>
      </c>
      <c r="K97">
        <v>454.44209999999998</v>
      </c>
      <c r="L97">
        <v>642.11180000000002</v>
      </c>
      <c r="M97">
        <v>92</v>
      </c>
      <c r="N97">
        <v>118.125</v>
      </c>
      <c r="O97">
        <v>123.66562500000001</v>
      </c>
      <c r="P97">
        <v>138.44229999999999</v>
      </c>
      <c r="Q97">
        <v>12.236700000000001</v>
      </c>
      <c r="R97">
        <v>23.772400000000001</v>
      </c>
      <c r="S97">
        <v>14.7996</v>
      </c>
      <c r="T97">
        <v>0</v>
      </c>
      <c r="U97">
        <v>344.25</v>
      </c>
      <c r="V97">
        <v>11.1</v>
      </c>
      <c r="W97">
        <v>34.520800000000001</v>
      </c>
      <c r="X97">
        <v>145.08080000000001</v>
      </c>
      <c r="Y97">
        <v>0</v>
      </c>
      <c r="Z97">
        <v>6.5537999999999998</v>
      </c>
      <c r="AA97">
        <v>42.14808</v>
      </c>
      <c r="AB97">
        <v>26.260100000000001</v>
      </c>
      <c r="AC97">
        <v>19.35568</v>
      </c>
      <c r="AD97">
        <v>18.229800000000001</v>
      </c>
      <c r="AE97">
        <v>49.436556000000003</v>
      </c>
      <c r="AF97">
        <v>17.748000000000001</v>
      </c>
      <c r="AG97">
        <v>15.272399999999999</v>
      </c>
      <c r="AH97">
        <v>85.23</v>
      </c>
      <c r="AI97">
        <v>14.6395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27.93</v>
      </c>
      <c r="AP97">
        <v>5.1239999999999997</v>
      </c>
      <c r="AQ97">
        <v>23.247</v>
      </c>
      <c r="AR97">
        <v>39.744</v>
      </c>
      <c r="AS97">
        <v>26.904</v>
      </c>
      <c r="AT97">
        <v>10.876799999999999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76.91</v>
      </c>
      <c r="BA97">
        <f t="shared" si="4"/>
        <v>2806.8109209999998</v>
      </c>
      <c r="BB97">
        <v>94</v>
      </c>
      <c r="BD97">
        <v>24</v>
      </c>
      <c r="BE97">
        <v>3.81</v>
      </c>
      <c r="BF97">
        <v>0</v>
      </c>
      <c r="BG97">
        <v>3.99</v>
      </c>
      <c r="BH97">
        <v>5.81</v>
      </c>
      <c r="BI97">
        <v>7</v>
      </c>
      <c r="BJ97">
        <v>1.56</v>
      </c>
      <c r="BK97">
        <v>3.06</v>
      </c>
      <c r="BL97">
        <v>3.41</v>
      </c>
      <c r="BM97">
        <v>1.62</v>
      </c>
      <c r="BN97">
        <v>0.5</v>
      </c>
      <c r="BO97">
        <v>15.77</v>
      </c>
      <c r="BP97">
        <v>0</v>
      </c>
      <c r="BQ97">
        <v>4.38</v>
      </c>
      <c r="BR97">
        <v>2</v>
      </c>
      <c r="BS97">
        <v>0</v>
      </c>
      <c r="BT97">
        <v>0</v>
      </c>
      <c r="BU97">
        <v>0</v>
      </c>
      <c r="BV97">
        <v>0</v>
      </c>
      <c r="BW97">
        <f t="shared" si="5"/>
        <v>76.91</v>
      </c>
    </row>
    <row r="98" spans="1:78">
      <c r="A98" t="s">
        <v>140</v>
      </c>
      <c r="B98">
        <v>0</v>
      </c>
      <c r="C98">
        <v>10.5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4.7062999999999997</v>
      </c>
      <c r="K98">
        <v>454.44209999999998</v>
      </c>
      <c r="L98">
        <v>642.11180000000002</v>
      </c>
      <c r="M98">
        <v>92</v>
      </c>
      <c r="N98">
        <v>118.125</v>
      </c>
      <c r="O98">
        <v>123.66562500000001</v>
      </c>
      <c r="P98">
        <v>138.44229999999999</v>
      </c>
      <c r="Q98">
        <v>12.236700000000001</v>
      </c>
      <c r="R98">
        <v>23.772400000000001</v>
      </c>
      <c r="S98">
        <v>14.7996</v>
      </c>
      <c r="T98">
        <v>0</v>
      </c>
      <c r="U98">
        <v>344.25</v>
      </c>
      <c r="V98">
        <v>11.1</v>
      </c>
      <c r="W98">
        <v>34.520800000000001</v>
      </c>
      <c r="X98">
        <v>145.08080000000001</v>
      </c>
      <c r="Y98">
        <v>0</v>
      </c>
      <c r="Z98">
        <v>6.5537999999999998</v>
      </c>
      <c r="AA98">
        <v>42.14808</v>
      </c>
      <c r="AB98">
        <v>26.260100000000001</v>
      </c>
      <c r="AC98">
        <v>19.35568</v>
      </c>
      <c r="AD98">
        <v>18.229800000000001</v>
      </c>
      <c r="AE98">
        <v>49.436556000000003</v>
      </c>
      <c r="AF98">
        <v>17.748000000000001</v>
      </c>
      <c r="AG98">
        <v>15.272399999999999</v>
      </c>
      <c r="AH98">
        <v>85.23</v>
      </c>
      <c r="AI98">
        <v>14.6395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27.93</v>
      </c>
      <c r="AP98">
        <v>11.2728</v>
      </c>
      <c r="AQ98">
        <v>23.247</v>
      </c>
      <c r="AR98">
        <v>39.744</v>
      </c>
      <c r="AS98">
        <v>26.904</v>
      </c>
      <c r="AT98">
        <v>10.876799999999999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76.91</v>
      </c>
      <c r="BA98">
        <f t="shared" si="4"/>
        <v>2812.9597210000002</v>
      </c>
      <c r="BB98">
        <v>95</v>
      </c>
      <c r="BD98">
        <v>24</v>
      </c>
      <c r="BE98">
        <v>3.81</v>
      </c>
      <c r="BF98">
        <v>0</v>
      </c>
      <c r="BG98">
        <v>3.99</v>
      </c>
      <c r="BH98">
        <v>5.81</v>
      </c>
      <c r="BI98">
        <v>7</v>
      </c>
      <c r="BJ98">
        <v>1.56</v>
      </c>
      <c r="BK98">
        <v>3.06</v>
      </c>
      <c r="BL98">
        <v>3.41</v>
      </c>
      <c r="BM98">
        <v>1.62</v>
      </c>
      <c r="BN98">
        <v>0.5</v>
      </c>
      <c r="BO98">
        <v>15.77</v>
      </c>
      <c r="BP98">
        <v>0</v>
      </c>
      <c r="BQ98">
        <v>4.38</v>
      </c>
      <c r="BR98">
        <v>2</v>
      </c>
      <c r="BS98">
        <v>0</v>
      </c>
      <c r="BT98">
        <v>0</v>
      </c>
      <c r="BU98">
        <v>0</v>
      </c>
      <c r="BV98">
        <v>0</v>
      </c>
      <c r="BW98">
        <f t="shared" si="5"/>
        <v>76.91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8.6315000000000003E-2</v>
      </c>
      <c r="D99">
        <f t="shared" si="6"/>
        <v>0</v>
      </c>
      <c r="E99">
        <f t="shared" si="6"/>
        <v>0</v>
      </c>
      <c r="F99">
        <f t="shared" si="6"/>
        <v>2.3E-2</v>
      </c>
      <c r="G99">
        <f t="shared" si="6"/>
        <v>0</v>
      </c>
      <c r="H99">
        <f t="shared" si="6"/>
        <v>0</v>
      </c>
      <c r="I99">
        <f t="shared" si="6"/>
        <v>3.8909999999999993E-2</v>
      </c>
      <c r="J99">
        <f t="shared" si="6"/>
        <v>0.12490440000000008</v>
      </c>
      <c r="K99">
        <f t="shared" si="6"/>
        <v>10.886471855000009</v>
      </c>
      <c r="L99">
        <f t="shared" si="6"/>
        <v>12.973732407750001</v>
      </c>
      <c r="M99">
        <f t="shared" si="6"/>
        <v>2.011895200000001</v>
      </c>
      <c r="N99">
        <f t="shared" si="6"/>
        <v>2.68667035</v>
      </c>
      <c r="O99">
        <f t="shared" si="6"/>
        <v>2.7336940874999969</v>
      </c>
      <c r="P99">
        <f t="shared" si="6"/>
        <v>3.2167091500000033</v>
      </c>
      <c r="Q99">
        <f t="shared" si="6"/>
        <v>0.28946888124999959</v>
      </c>
      <c r="R99">
        <f t="shared" si="6"/>
        <v>0.68780589999999908</v>
      </c>
      <c r="S99">
        <f t="shared" si="6"/>
        <v>0.42817631225000069</v>
      </c>
      <c r="T99">
        <f t="shared" si="6"/>
        <v>0</v>
      </c>
      <c r="U99">
        <f t="shared" si="6"/>
        <v>8.4663449999999898</v>
      </c>
      <c r="V99">
        <f t="shared" si="6"/>
        <v>0.27295201874999997</v>
      </c>
      <c r="W99">
        <f t="shared" si="6"/>
        <v>0.58996524749999968</v>
      </c>
      <c r="X99">
        <f t="shared" si="6"/>
        <v>2.7236246020000046</v>
      </c>
      <c r="Y99">
        <f t="shared" si="6"/>
        <v>0</v>
      </c>
      <c r="Z99">
        <f t="shared" si="6"/>
        <v>0.19170854999999998</v>
      </c>
      <c r="AA99">
        <f t="shared" si="6"/>
        <v>0.50559367999999982</v>
      </c>
      <c r="AB99">
        <f t="shared" si="6"/>
        <v>0.92168951999999882</v>
      </c>
      <c r="AC99">
        <f t="shared" si="6"/>
        <v>0.62955017399999957</v>
      </c>
      <c r="AD99">
        <f t="shared" si="6"/>
        <v>0.64071802500000086</v>
      </c>
      <c r="AE99">
        <f t="shared" si="6"/>
        <v>1.1864773440000005</v>
      </c>
      <c r="AF99">
        <f t="shared" si="6"/>
        <v>0.32636600000000032</v>
      </c>
      <c r="AG99">
        <f t="shared" si="6"/>
        <v>0.36653760000000002</v>
      </c>
      <c r="AH99">
        <f t="shared" si="6"/>
        <v>2.9830499999999973</v>
      </c>
      <c r="AI99">
        <f t="shared" si="6"/>
        <v>0.19317775000000006</v>
      </c>
      <c r="AJ99">
        <f t="shared" si="6"/>
        <v>0</v>
      </c>
      <c r="AK99">
        <f t="shared" si="6"/>
        <v>1.2334680000000007</v>
      </c>
      <c r="AL99">
        <f t="shared" si="6"/>
        <v>1.9176485999999977</v>
      </c>
      <c r="AM99">
        <f t="shared" si="6"/>
        <v>6.6650000000000029E-2</v>
      </c>
      <c r="AN99">
        <f t="shared" si="6"/>
        <v>1.6528319999999989E-2</v>
      </c>
      <c r="AO99">
        <f t="shared" si="6"/>
        <v>0.70229249999999899</v>
      </c>
      <c r="AP99">
        <f t="shared" si="6"/>
        <v>0.18888345000000023</v>
      </c>
      <c r="AQ99">
        <f t="shared" si="6"/>
        <v>0.36099000000000014</v>
      </c>
      <c r="AR99">
        <f t="shared" si="6"/>
        <v>0.99111600000000044</v>
      </c>
      <c r="AS99">
        <f t="shared" si="6"/>
        <v>0.66049319999999978</v>
      </c>
      <c r="AT99">
        <f t="shared" si="6"/>
        <v>0.33465898074999995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2.408639999999999E-2</v>
      </c>
      <c r="AY99">
        <f t="shared" si="6"/>
        <v>0</v>
      </c>
      <c r="AZ99">
        <f t="shared" si="6"/>
        <v>1.8341900000000004</v>
      </c>
      <c r="BA99">
        <f t="shared" si="4"/>
        <v>64.51651450575001</v>
      </c>
      <c r="BD99">
        <f t="shared" ref="BD99:BW99" si="7">SUM(BD3:BD98)/4000</f>
        <v>0.57599999999999996</v>
      </c>
      <c r="BE99">
        <f t="shared" si="7"/>
        <v>9.0760000000000091E-2</v>
      </c>
      <c r="BF99">
        <f t="shared" si="7"/>
        <v>0</v>
      </c>
      <c r="BG99">
        <f t="shared" si="7"/>
        <v>9.4880000000000075E-2</v>
      </c>
      <c r="BH99">
        <f t="shared" si="7"/>
        <v>0.13875999999999988</v>
      </c>
      <c r="BI99">
        <f t="shared" si="7"/>
        <v>0.16800000000000001</v>
      </c>
      <c r="BJ99">
        <f t="shared" si="7"/>
        <v>3.7760000000000009E-2</v>
      </c>
      <c r="BK99">
        <f t="shared" si="7"/>
        <v>7.4100000000000055E-2</v>
      </c>
      <c r="BL99">
        <f t="shared" si="7"/>
        <v>8.1285000000000038E-2</v>
      </c>
      <c r="BM99">
        <f t="shared" si="7"/>
        <v>3.8880000000000053E-2</v>
      </c>
      <c r="BN99">
        <f t="shared" si="7"/>
        <v>1.1839999999999989E-2</v>
      </c>
      <c r="BO99">
        <f t="shared" si="7"/>
        <v>0.3698450000000007</v>
      </c>
      <c r="BP99">
        <f t="shared" si="7"/>
        <v>0</v>
      </c>
      <c r="BQ99">
        <f t="shared" si="7"/>
        <v>0.10407999999999994</v>
      </c>
      <c r="BR99">
        <f t="shared" si="7"/>
        <v>4.8000000000000001E-2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1.8341900000000004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1.9370000000000001</v>
      </c>
      <c r="G3">
        <v>0</v>
      </c>
      <c r="H3">
        <v>0</v>
      </c>
      <c r="I3">
        <v>1.9370000000000001</v>
      </c>
      <c r="J3">
        <v>9.7698409999999996</v>
      </c>
      <c r="K3">
        <v>665.146389</v>
      </c>
      <c r="L3">
        <v>632.57577500000002</v>
      </c>
      <c r="M3">
        <v>89.102000000000004</v>
      </c>
      <c r="N3">
        <v>114.404062</v>
      </c>
      <c r="O3">
        <v>119.770158</v>
      </c>
      <c r="P3">
        <v>134.92173500000001</v>
      </c>
      <c r="Q3">
        <v>17.143418</v>
      </c>
      <c r="R3">
        <v>41.049678999999998</v>
      </c>
      <c r="S3">
        <v>25.465351999999999</v>
      </c>
      <c r="T3">
        <v>0</v>
      </c>
      <c r="U3">
        <v>333.40612499999997</v>
      </c>
      <c r="V3">
        <v>19.728345000000001</v>
      </c>
      <c r="W3">
        <v>33.048513</v>
      </c>
      <c r="X3">
        <v>141.653682</v>
      </c>
      <c r="Y3">
        <v>0</v>
      </c>
      <c r="Z3">
        <v>6.3473550000000003</v>
      </c>
      <c r="AA3">
        <v>27.161581999999999</v>
      </c>
      <c r="AB3">
        <v>38.265551000000002</v>
      </c>
      <c r="AC3">
        <v>28.14733</v>
      </c>
      <c r="AD3">
        <v>26.483342</v>
      </c>
      <c r="AE3">
        <v>47.879303999999998</v>
      </c>
      <c r="AF3">
        <v>18.143878999999998</v>
      </c>
      <c r="AG3">
        <v>14.791319</v>
      </c>
      <c r="AH3">
        <v>147.48085599999999</v>
      </c>
      <c r="AI3">
        <v>0</v>
      </c>
      <c r="AJ3">
        <v>0</v>
      </c>
      <c r="AK3">
        <v>49.775573000000001</v>
      </c>
      <c r="AL3">
        <v>81.028583999999995</v>
      </c>
      <c r="AM3">
        <v>0</v>
      </c>
      <c r="AN3">
        <v>0.666987</v>
      </c>
      <c r="AO3">
        <v>29.185748</v>
      </c>
      <c r="AP3">
        <v>6.8235669999999997</v>
      </c>
      <c r="AQ3">
        <v>22.514720000000001</v>
      </c>
      <c r="AR3">
        <v>36.353616000000002</v>
      </c>
      <c r="AS3">
        <v>31.919242000000001</v>
      </c>
      <c r="AT3">
        <v>14.274869000000001</v>
      </c>
      <c r="AU3">
        <v>0</v>
      </c>
      <c r="AV3">
        <v>0</v>
      </c>
      <c r="AW3">
        <v>0</v>
      </c>
      <c r="AX3">
        <v>1.348055</v>
      </c>
      <c r="AY3">
        <v>0</v>
      </c>
      <c r="AZ3">
        <f>BW3</f>
        <v>74.149999999999991</v>
      </c>
      <c r="BA3">
        <f>SUM(B3:AZ3)</f>
        <v>3083.800553</v>
      </c>
      <c r="BD3">
        <v>23.24</v>
      </c>
      <c r="BE3">
        <v>3.69</v>
      </c>
      <c r="BF3">
        <v>0</v>
      </c>
      <c r="BG3">
        <v>3.86</v>
      </c>
      <c r="BH3">
        <v>5.63</v>
      </c>
      <c r="BI3">
        <v>6.78</v>
      </c>
      <c r="BJ3">
        <v>1.51</v>
      </c>
      <c r="BK3">
        <v>3.13</v>
      </c>
      <c r="BL3">
        <v>3.29</v>
      </c>
      <c r="BM3">
        <v>1.57</v>
      </c>
      <c r="BN3">
        <v>0.48</v>
      </c>
      <c r="BO3">
        <v>14.79</v>
      </c>
      <c r="BP3">
        <v>0</v>
      </c>
      <c r="BQ3">
        <v>4.24</v>
      </c>
      <c r="BR3">
        <v>1.94</v>
      </c>
      <c r="BS3">
        <v>0</v>
      </c>
      <c r="BT3">
        <v>0</v>
      </c>
      <c r="BU3">
        <v>0</v>
      </c>
      <c r="BV3">
        <v>0</v>
      </c>
      <c r="BW3">
        <f>SUM(BD3:BV3)</f>
        <v>74.149999999999991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1.9370000000000001</v>
      </c>
      <c r="G4">
        <v>0</v>
      </c>
      <c r="H4">
        <v>0</v>
      </c>
      <c r="I4">
        <v>1.9370000000000001</v>
      </c>
      <c r="J4">
        <v>9.7698409999999996</v>
      </c>
      <c r="K4">
        <v>665.146389</v>
      </c>
      <c r="L4">
        <v>632.57577500000002</v>
      </c>
      <c r="M4">
        <v>89.102000000000004</v>
      </c>
      <c r="N4">
        <v>114.404062</v>
      </c>
      <c r="O4">
        <v>119.770158</v>
      </c>
      <c r="P4">
        <v>134.92173500000001</v>
      </c>
      <c r="Q4">
        <v>17.143418</v>
      </c>
      <c r="R4">
        <v>41.049678999999998</v>
      </c>
      <c r="S4">
        <v>25.465351999999999</v>
      </c>
      <c r="T4">
        <v>0</v>
      </c>
      <c r="U4">
        <v>333.40612499999997</v>
      </c>
      <c r="V4">
        <v>19.728345000000001</v>
      </c>
      <c r="W4">
        <v>33.048513</v>
      </c>
      <c r="X4">
        <v>141.653682</v>
      </c>
      <c r="Y4">
        <v>0</v>
      </c>
      <c r="Z4">
        <v>6.3473550000000003</v>
      </c>
      <c r="AA4">
        <v>27.161581999999999</v>
      </c>
      <c r="AB4">
        <v>38.265551000000002</v>
      </c>
      <c r="AC4">
        <v>28.14733</v>
      </c>
      <c r="AD4">
        <v>26.483342</v>
      </c>
      <c r="AE4">
        <v>47.879303999999998</v>
      </c>
      <c r="AF4">
        <v>18.143878999999998</v>
      </c>
      <c r="AG4">
        <v>14.791319</v>
      </c>
      <c r="AH4">
        <v>147.48085599999999</v>
      </c>
      <c r="AI4">
        <v>0</v>
      </c>
      <c r="AJ4">
        <v>0</v>
      </c>
      <c r="AK4">
        <v>49.775573000000001</v>
      </c>
      <c r="AL4">
        <v>81.028583999999995</v>
      </c>
      <c r="AM4">
        <v>0</v>
      </c>
      <c r="AN4">
        <v>0.666987</v>
      </c>
      <c r="AO4">
        <v>29.185748</v>
      </c>
      <c r="AP4">
        <v>6.8235669999999997</v>
      </c>
      <c r="AQ4">
        <v>22.514720000000001</v>
      </c>
      <c r="AR4">
        <v>36.353616000000002</v>
      </c>
      <c r="AS4">
        <v>31.919242000000001</v>
      </c>
      <c r="AT4">
        <v>14.524400999999999</v>
      </c>
      <c r="AU4">
        <v>0</v>
      </c>
      <c r="AV4">
        <v>0</v>
      </c>
      <c r="AW4">
        <v>0</v>
      </c>
      <c r="AX4">
        <v>1.348055</v>
      </c>
      <c r="AY4">
        <v>0</v>
      </c>
      <c r="AZ4">
        <f t="shared" ref="AZ4:AZ67" si="0">BW4</f>
        <v>74.149999999999991</v>
      </c>
      <c r="BA4">
        <f t="shared" ref="BA4:BA67" si="1">SUM(B4:AZ4)</f>
        <v>3084.0500850000003</v>
      </c>
      <c r="BD4">
        <v>23.24</v>
      </c>
      <c r="BE4">
        <v>3.69</v>
      </c>
      <c r="BF4">
        <v>0</v>
      </c>
      <c r="BG4">
        <v>3.86</v>
      </c>
      <c r="BH4">
        <v>5.63</v>
      </c>
      <c r="BI4">
        <v>6.78</v>
      </c>
      <c r="BJ4">
        <v>1.51</v>
      </c>
      <c r="BK4">
        <v>3.13</v>
      </c>
      <c r="BL4">
        <v>3.29</v>
      </c>
      <c r="BM4">
        <v>1.57</v>
      </c>
      <c r="BN4">
        <v>0.48</v>
      </c>
      <c r="BO4">
        <v>14.79</v>
      </c>
      <c r="BP4">
        <v>0</v>
      </c>
      <c r="BQ4">
        <v>4.24</v>
      </c>
      <c r="BR4">
        <v>1.94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74.149999999999991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1.9370000000000001</v>
      </c>
      <c r="G5">
        <v>0</v>
      </c>
      <c r="H5">
        <v>0</v>
      </c>
      <c r="I5">
        <v>1.9370000000000001</v>
      </c>
      <c r="J5">
        <v>9.7698409999999996</v>
      </c>
      <c r="K5">
        <v>665.146389</v>
      </c>
      <c r="L5">
        <v>632.57577500000002</v>
      </c>
      <c r="M5">
        <v>89.102000000000004</v>
      </c>
      <c r="N5">
        <v>114.404062</v>
      </c>
      <c r="O5">
        <v>119.770158</v>
      </c>
      <c r="P5">
        <v>134.92173500000001</v>
      </c>
      <c r="Q5">
        <v>17.143418</v>
      </c>
      <c r="R5">
        <v>41.049678999999998</v>
      </c>
      <c r="S5">
        <v>25.465351999999999</v>
      </c>
      <c r="T5">
        <v>0</v>
      </c>
      <c r="U5">
        <v>333.40612499999997</v>
      </c>
      <c r="V5">
        <v>19.728345000000001</v>
      </c>
      <c r="W5">
        <v>33.048513</v>
      </c>
      <c r="X5">
        <v>141.653682</v>
      </c>
      <c r="Y5">
        <v>0</v>
      </c>
      <c r="Z5">
        <v>6.3473550000000003</v>
      </c>
      <c r="AA5">
        <v>27.161581999999999</v>
      </c>
      <c r="AB5">
        <v>38.265551000000002</v>
      </c>
      <c r="AC5">
        <v>28.14733</v>
      </c>
      <c r="AD5">
        <v>26.483342</v>
      </c>
      <c r="AE5">
        <v>47.879303999999998</v>
      </c>
      <c r="AF5">
        <v>18.143878999999998</v>
      </c>
      <c r="AG5">
        <v>14.791319</v>
      </c>
      <c r="AH5">
        <v>147.48085599999999</v>
      </c>
      <c r="AI5">
        <v>0</v>
      </c>
      <c r="AJ5">
        <v>0</v>
      </c>
      <c r="AK5">
        <v>49.775573000000001</v>
      </c>
      <c r="AL5">
        <v>81.028583999999995</v>
      </c>
      <c r="AM5">
        <v>0</v>
      </c>
      <c r="AN5">
        <v>0.666987</v>
      </c>
      <c r="AO5">
        <v>29.185748</v>
      </c>
      <c r="AP5">
        <v>10.917707</v>
      </c>
      <c r="AQ5">
        <v>22.514720000000001</v>
      </c>
      <c r="AR5">
        <v>36.353616000000002</v>
      </c>
      <c r="AS5">
        <v>26.056524</v>
      </c>
      <c r="AT5">
        <v>13.365486000000001</v>
      </c>
      <c r="AU5">
        <v>0</v>
      </c>
      <c r="AV5">
        <v>0</v>
      </c>
      <c r="AW5">
        <v>0</v>
      </c>
      <c r="AX5">
        <v>1.348055</v>
      </c>
      <c r="AY5">
        <v>0</v>
      </c>
      <c r="AZ5">
        <f t="shared" si="0"/>
        <v>74.22999999999999</v>
      </c>
      <c r="BA5">
        <f t="shared" si="1"/>
        <v>3081.2025920000005</v>
      </c>
      <c r="BD5">
        <v>23.24</v>
      </c>
      <c r="BE5">
        <v>3.69</v>
      </c>
      <c r="BF5">
        <v>0</v>
      </c>
      <c r="BG5">
        <v>3.86</v>
      </c>
      <c r="BH5">
        <v>5.63</v>
      </c>
      <c r="BI5">
        <v>6.78</v>
      </c>
      <c r="BJ5">
        <v>1.51</v>
      </c>
      <c r="BK5">
        <v>3.13</v>
      </c>
      <c r="BL5">
        <v>3.29</v>
      </c>
      <c r="BM5">
        <v>1.57</v>
      </c>
      <c r="BN5">
        <v>0.48</v>
      </c>
      <c r="BO5">
        <v>14.87</v>
      </c>
      <c r="BP5">
        <v>0</v>
      </c>
      <c r="BQ5">
        <v>4.24</v>
      </c>
      <c r="BR5">
        <v>1.94</v>
      </c>
      <c r="BS5">
        <v>0</v>
      </c>
      <c r="BT5">
        <v>0</v>
      </c>
      <c r="BU5">
        <v>0</v>
      </c>
      <c r="BV5">
        <v>0</v>
      </c>
      <c r="BW5">
        <f t="shared" si="2"/>
        <v>74.22999999999999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1.9370000000000001</v>
      </c>
      <c r="G6">
        <v>0</v>
      </c>
      <c r="H6">
        <v>0</v>
      </c>
      <c r="I6">
        <v>1.9370000000000001</v>
      </c>
      <c r="J6">
        <v>9.7698409999999996</v>
      </c>
      <c r="K6">
        <v>665.146389</v>
      </c>
      <c r="L6">
        <v>632.57577500000002</v>
      </c>
      <c r="M6">
        <v>89.102000000000004</v>
      </c>
      <c r="N6">
        <v>114.404062</v>
      </c>
      <c r="O6">
        <v>119.770158</v>
      </c>
      <c r="P6">
        <v>134.92173500000001</v>
      </c>
      <c r="Q6">
        <v>17.143418</v>
      </c>
      <c r="R6">
        <v>41.049678999999998</v>
      </c>
      <c r="S6">
        <v>25.465351999999999</v>
      </c>
      <c r="T6">
        <v>0</v>
      </c>
      <c r="U6">
        <v>333.40612499999997</v>
      </c>
      <c r="V6">
        <v>19.728345000000001</v>
      </c>
      <c r="W6">
        <v>33.048513</v>
      </c>
      <c r="X6">
        <v>141.653682</v>
      </c>
      <c r="Y6">
        <v>0</v>
      </c>
      <c r="Z6">
        <v>6.3473550000000003</v>
      </c>
      <c r="AA6">
        <v>27.161581999999999</v>
      </c>
      <c r="AB6">
        <v>38.265551000000002</v>
      </c>
      <c r="AC6">
        <v>28.14733</v>
      </c>
      <c r="AD6">
        <v>26.483342</v>
      </c>
      <c r="AE6">
        <v>47.879303999999998</v>
      </c>
      <c r="AF6">
        <v>18.143878999999998</v>
      </c>
      <c r="AG6">
        <v>14.791319</v>
      </c>
      <c r="AH6">
        <v>147.48085599999999</v>
      </c>
      <c r="AI6">
        <v>0</v>
      </c>
      <c r="AJ6">
        <v>0</v>
      </c>
      <c r="AK6">
        <v>49.775573000000001</v>
      </c>
      <c r="AL6">
        <v>81.028583999999995</v>
      </c>
      <c r="AM6">
        <v>0</v>
      </c>
      <c r="AN6">
        <v>0.666987</v>
      </c>
      <c r="AO6">
        <v>29.185748</v>
      </c>
      <c r="AP6">
        <v>10.917707</v>
      </c>
      <c r="AQ6">
        <v>22.514720000000001</v>
      </c>
      <c r="AR6">
        <v>36.353616000000002</v>
      </c>
      <c r="AS6">
        <v>26.056524</v>
      </c>
      <c r="AT6">
        <v>14.211097000000001</v>
      </c>
      <c r="AU6">
        <v>0</v>
      </c>
      <c r="AV6">
        <v>0</v>
      </c>
      <c r="AW6">
        <v>0</v>
      </c>
      <c r="AX6">
        <v>1.348055</v>
      </c>
      <c r="AY6">
        <v>0</v>
      </c>
      <c r="AZ6">
        <f t="shared" si="0"/>
        <v>74.22999999999999</v>
      </c>
      <c r="BA6">
        <f t="shared" si="1"/>
        <v>3082.0482030000003</v>
      </c>
      <c r="BD6">
        <v>23.24</v>
      </c>
      <c r="BE6">
        <v>3.69</v>
      </c>
      <c r="BF6">
        <v>0</v>
      </c>
      <c r="BG6">
        <v>3.86</v>
      </c>
      <c r="BH6">
        <v>5.63</v>
      </c>
      <c r="BI6">
        <v>6.78</v>
      </c>
      <c r="BJ6">
        <v>1.51</v>
      </c>
      <c r="BK6">
        <v>3.13</v>
      </c>
      <c r="BL6">
        <v>3.29</v>
      </c>
      <c r="BM6">
        <v>1.57</v>
      </c>
      <c r="BN6">
        <v>0.48</v>
      </c>
      <c r="BO6">
        <v>14.87</v>
      </c>
      <c r="BP6">
        <v>0</v>
      </c>
      <c r="BQ6">
        <v>4.24</v>
      </c>
      <c r="BR6">
        <v>1.94</v>
      </c>
      <c r="BS6">
        <v>0</v>
      </c>
      <c r="BT6">
        <v>0</v>
      </c>
      <c r="BU6">
        <v>0</v>
      </c>
      <c r="BV6">
        <v>0</v>
      </c>
      <c r="BW6">
        <f t="shared" si="2"/>
        <v>74.22999999999999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1.9370000000000001</v>
      </c>
      <c r="G7">
        <v>0</v>
      </c>
      <c r="H7">
        <v>0</v>
      </c>
      <c r="I7">
        <v>1.9370000000000001</v>
      </c>
      <c r="J7">
        <v>9.7698409999999996</v>
      </c>
      <c r="K7">
        <v>665.146389</v>
      </c>
      <c r="L7">
        <v>632.57577500000002</v>
      </c>
      <c r="M7">
        <v>89.102000000000004</v>
      </c>
      <c r="N7">
        <v>114.404062</v>
      </c>
      <c r="O7">
        <v>119.770158</v>
      </c>
      <c r="P7">
        <v>134.92173500000001</v>
      </c>
      <c r="Q7">
        <v>17.143418</v>
      </c>
      <c r="R7">
        <v>41.049678999999998</v>
      </c>
      <c r="S7">
        <v>25.465351999999999</v>
      </c>
      <c r="T7">
        <v>0</v>
      </c>
      <c r="U7">
        <v>333.40612499999997</v>
      </c>
      <c r="V7">
        <v>19.728345000000001</v>
      </c>
      <c r="W7">
        <v>33.048513</v>
      </c>
      <c r="X7">
        <v>141.653682</v>
      </c>
      <c r="Y7">
        <v>0</v>
      </c>
      <c r="Z7">
        <v>6.3473550000000003</v>
      </c>
      <c r="AA7">
        <v>27.161581999999999</v>
      </c>
      <c r="AB7">
        <v>38.265551000000002</v>
      </c>
      <c r="AC7">
        <v>28.14733</v>
      </c>
      <c r="AD7">
        <v>26.483342</v>
      </c>
      <c r="AE7">
        <v>47.879303999999998</v>
      </c>
      <c r="AF7">
        <v>18.143878999999998</v>
      </c>
      <c r="AG7">
        <v>14.791319</v>
      </c>
      <c r="AH7">
        <v>147.48085599999999</v>
      </c>
      <c r="AI7">
        <v>0</v>
      </c>
      <c r="AJ7">
        <v>0</v>
      </c>
      <c r="AK7">
        <v>49.775573000000001</v>
      </c>
      <c r="AL7">
        <v>81.028583999999995</v>
      </c>
      <c r="AM7">
        <v>0</v>
      </c>
      <c r="AN7">
        <v>0.666987</v>
      </c>
      <c r="AO7">
        <v>29.185748</v>
      </c>
      <c r="AP7">
        <v>6.8235669999999997</v>
      </c>
      <c r="AQ7">
        <v>22.331672999999999</v>
      </c>
      <c r="AR7">
        <v>51.857363999999997</v>
      </c>
      <c r="AS7">
        <v>31.919242000000001</v>
      </c>
      <c r="AT7">
        <v>14.097168</v>
      </c>
      <c r="AU7">
        <v>0</v>
      </c>
      <c r="AV7">
        <v>0</v>
      </c>
      <c r="AW7">
        <v>0</v>
      </c>
      <c r="AX7">
        <v>1.348055</v>
      </c>
      <c r="AY7">
        <v>0</v>
      </c>
      <c r="AZ7">
        <f t="shared" si="0"/>
        <v>74.22999999999999</v>
      </c>
      <c r="BA7">
        <f t="shared" si="1"/>
        <v>3099.023553</v>
      </c>
      <c r="BD7">
        <v>23.24</v>
      </c>
      <c r="BE7">
        <v>3.69</v>
      </c>
      <c r="BF7">
        <v>0</v>
      </c>
      <c r="BG7">
        <v>3.86</v>
      </c>
      <c r="BH7">
        <v>5.63</v>
      </c>
      <c r="BI7">
        <v>6.78</v>
      </c>
      <c r="BJ7">
        <v>1.51</v>
      </c>
      <c r="BK7">
        <v>3.13</v>
      </c>
      <c r="BL7">
        <v>3.29</v>
      </c>
      <c r="BM7">
        <v>1.57</v>
      </c>
      <c r="BN7">
        <v>0.48</v>
      </c>
      <c r="BO7">
        <v>14.87</v>
      </c>
      <c r="BP7">
        <v>0</v>
      </c>
      <c r="BQ7">
        <v>4.24</v>
      </c>
      <c r="BR7">
        <v>1.94</v>
      </c>
      <c r="BS7">
        <v>0</v>
      </c>
      <c r="BT7">
        <v>0</v>
      </c>
      <c r="BU7">
        <v>0</v>
      </c>
      <c r="BV7">
        <v>0</v>
      </c>
      <c r="BW7">
        <f t="shared" si="2"/>
        <v>74.22999999999999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1.9370000000000001</v>
      </c>
      <c r="G8">
        <v>0</v>
      </c>
      <c r="H8">
        <v>0</v>
      </c>
      <c r="I8">
        <v>1.9370000000000001</v>
      </c>
      <c r="J8">
        <v>9.7698409999999996</v>
      </c>
      <c r="K8">
        <v>665.146389</v>
      </c>
      <c r="L8">
        <v>632.57577500000002</v>
      </c>
      <c r="M8">
        <v>89.102000000000004</v>
      </c>
      <c r="N8">
        <v>114.404062</v>
      </c>
      <c r="O8">
        <v>119.770158</v>
      </c>
      <c r="P8">
        <v>134.92173500000001</v>
      </c>
      <c r="Q8">
        <v>17.143418</v>
      </c>
      <c r="R8">
        <v>41.049678999999998</v>
      </c>
      <c r="S8">
        <v>25.465351999999999</v>
      </c>
      <c r="T8">
        <v>0</v>
      </c>
      <c r="U8">
        <v>333.40612499999997</v>
      </c>
      <c r="V8">
        <v>19.728345000000001</v>
      </c>
      <c r="W8">
        <v>33.048513</v>
      </c>
      <c r="X8">
        <v>141.653682</v>
      </c>
      <c r="Y8">
        <v>0</v>
      </c>
      <c r="Z8">
        <v>6.3473550000000003</v>
      </c>
      <c r="AA8">
        <v>13.006955</v>
      </c>
      <c r="AB8">
        <v>38.265551000000002</v>
      </c>
      <c r="AC8">
        <v>28.14733</v>
      </c>
      <c r="AD8">
        <v>26.483342</v>
      </c>
      <c r="AE8">
        <v>47.879303999999998</v>
      </c>
      <c r="AF8">
        <v>18.143878999999998</v>
      </c>
      <c r="AG8">
        <v>14.791319</v>
      </c>
      <c r="AH8">
        <v>135.92452</v>
      </c>
      <c r="AI8">
        <v>0</v>
      </c>
      <c r="AJ8">
        <v>0</v>
      </c>
      <c r="AK8">
        <v>49.775573000000001</v>
      </c>
      <c r="AL8">
        <v>81.028583999999995</v>
      </c>
      <c r="AM8">
        <v>0</v>
      </c>
      <c r="AN8">
        <v>0.666987</v>
      </c>
      <c r="AO8">
        <v>29.185748</v>
      </c>
      <c r="AP8">
        <v>6.8235669999999997</v>
      </c>
      <c r="AQ8">
        <v>21.965579999999999</v>
      </c>
      <c r="AR8">
        <v>51.857363999999997</v>
      </c>
      <c r="AS8">
        <v>31.919242000000001</v>
      </c>
      <c r="AT8">
        <v>8.7309520000000003</v>
      </c>
      <c r="AU8">
        <v>0</v>
      </c>
      <c r="AV8">
        <v>0</v>
      </c>
      <c r="AW8">
        <v>0</v>
      </c>
      <c r="AX8">
        <v>1.348055</v>
      </c>
      <c r="AY8">
        <v>0</v>
      </c>
      <c r="AZ8">
        <f t="shared" si="0"/>
        <v>74.22999999999999</v>
      </c>
      <c r="BA8">
        <f t="shared" si="1"/>
        <v>3067.5802809999996</v>
      </c>
      <c r="BD8">
        <v>23.24</v>
      </c>
      <c r="BE8">
        <v>3.69</v>
      </c>
      <c r="BF8">
        <v>0</v>
      </c>
      <c r="BG8">
        <v>3.86</v>
      </c>
      <c r="BH8">
        <v>5.63</v>
      </c>
      <c r="BI8">
        <v>6.78</v>
      </c>
      <c r="BJ8">
        <v>1.51</v>
      </c>
      <c r="BK8">
        <v>3.13</v>
      </c>
      <c r="BL8">
        <v>3.29</v>
      </c>
      <c r="BM8">
        <v>1.57</v>
      </c>
      <c r="BN8">
        <v>0.48</v>
      </c>
      <c r="BO8">
        <v>14.87</v>
      </c>
      <c r="BP8">
        <v>0</v>
      </c>
      <c r="BQ8">
        <v>4.24</v>
      </c>
      <c r="BR8">
        <v>1.94</v>
      </c>
      <c r="BS8">
        <v>0</v>
      </c>
      <c r="BT8">
        <v>0</v>
      </c>
      <c r="BU8">
        <v>0</v>
      </c>
      <c r="BV8">
        <v>0</v>
      </c>
      <c r="BW8">
        <f t="shared" si="2"/>
        <v>74.22999999999999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1.9370000000000001</v>
      </c>
      <c r="G9">
        <v>0</v>
      </c>
      <c r="H9">
        <v>0</v>
      </c>
      <c r="I9">
        <v>1.9370000000000001</v>
      </c>
      <c r="J9">
        <v>9.7698409999999996</v>
      </c>
      <c r="K9">
        <v>665.146389</v>
      </c>
      <c r="L9">
        <v>632.57577500000002</v>
      </c>
      <c r="M9">
        <v>89.102000000000004</v>
      </c>
      <c r="N9">
        <v>114.404062</v>
      </c>
      <c r="O9">
        <v>119.770158</v>
      </c>
      <c r="P9">
        <v>134.92173500000001</v>
      </c>
      <c r="Q9">
        <v>17.143418</v>
      </c>
      <c r="R9">
        <v>41.049678999999998</v>
      </c>
      <c r="S9">
        <v>25.465351999999999</v>
      </c>
      <c r="T9">
        <v>0</v>
      </c>
      <c r="U9">
        <v>333.40612499999997</v>
      </c>
      <c r="V9">
        <v>19.728345000000001</v>
      </c>
      <c r="W9">
        <v>33.048513</v>
      </c>
      <c r="X9">
        <v>141.653682</v>
      </c>
      <c r="Y9">
        <v>0</v>
      </c>
      <c r="Z9">
        <v>6.3473550000000003</v>
      </c>
      <c r="AA9">
        <v>13.006955</v>
      </c>
      <c r="AB9">
        <v>38.265551000000002</v>
      </c>
      <c r="AC9">
        <v>28.14733</v>
      </c>
      <c r="AD9">
        <v>26.483342</v>
      </c>
      <c r="AE9">
        <v>47.879303999999998</v>
      </c>
      <c r="AF9">
        <v>18.143878999999998</v>
      </c>
      <c r="AG9">
        <v>14.791319</v>
      </c>
      <c r="AH9">
        <v>135.92452</v>
      </c>
      <c r="AI9">
        <v>0</v>
      </c>
      <c r="AJ9">
        <v>0</v>
      </c>
      <c r="AK9">
        <v>49.775573000000001</v>
      </c>
      <c r="AL9">
        <v>81.028583999999995</v>
      </c>
      <c r="AM9">
        <v>0</v>
      </c>
      <c r="AN9">
        <v>0.666987</v>
      </c>
      <c r="AO9">
        <v>29.185748</v>
      </c>
      <c r="AP9">
        <v>6.8235669999999997</v>
      </c>
      <c r="AQ9">
        <v>14.64372</v>
      </c>
      <c r="AR9">
        <v>51.857363999999997</v>
      </c>
      <c r="AS9">
        <v>31.919242000000001</v>
      </c>
      <c r="AT9">
        <v>13.586485</v>
      </c>
      <c r="AU9">
        <v>0</v>
      </c>
      <c r="AV9">
        <v>0</v>
      </c>
      <c r="AW9">
        <v>0</v>
      </c>
      <c r="AX9">
        <v>1.348055</v>
      </c>
      <c r="AY9">
        <v>0</v>
      </c>
      <c r="AZ9">
        <f t="shared" si="0"/>
        <v>74.22999999999999</v>
      </c>
      <c r="BA9">
        <f t="shared" si="1"/>
        <v>3065.1139539999995</v>
      </c>
      <c r="BD9">
        <v>23.24</v>
      </c>
      <c r="BE9">
        <v>3.69</v>
      </c>
      <c r="BF9">
        <v>0</v>
      </c>
      <c r="BG9">
        <v>3.86</v>
      </c>
      <c r="BH9">
        <v>5.63</v>
      </c>
      <c r="BI9">
        <v>6.78</v>
      </c>
      <c r="BJ9">
        <v>1.51</v>
      </c>
      <c r="BK9">
        <v>3.13</v>
      </c>
      <c r="BL9">
        <v>3.29</v>
      </c>
      <c r="BM9">
        <v>1.57</v>
      </c>
      <c r="BN9">
        <v>0.48</v>
      </c>
      <c r="BO9">
        <v>14.87</v>
      </c>
      <c r="BP9">
        <v>0</v>
      </c>
      <c r="BQ9">
        <v>4.24</v>
      </c>
      <c r="BR9">
        <v>1.94</v>
      </c>
      <c r="BS9">
        <v>0</v>
      </c>
      <c r="BT9">
        <v>0</v>
      </c>
      <c r="BU9">
        <v>0</v>
      </c>
      <c r="BV9">
        <v>0</v>
      </c>
      <c r="BW9">
        <f t="shared" si="2"/>
        <v>74.22999999999999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1.9370000000000001</v>
      </c>
      <c r="G10">
        <v>0</v>
      </c>
      <c r="H10">
        <v>0</v>
      </c>
      <c r="I10">
        <v>1.9370000000000001</v>
      </c>
      <c r="J10">
        <v>9.7698409999999996</v>
      </c>
      <c r="K10">
        <v>624.14217399999995</v>
      </c>
      <c r="L10">
        <v>632.57577500000002</v>
      </c>
      <c r="M10">
        <v>89.102000000000004</v>
      </c>
      <c r="N10">
        <v>114.404062</v>
      </c>
      <c r="O10">
        <v>119.770158</v>
      </c>
      <c r="P10">
        <v>134.92173500000001</v>
      </c>
      <c r="Q10">
        <v>17.143418</v>
      </c>
      <c r="R10">
        <v>41.049678999999998</v>
      </c>
      <c r="S10">
        <v>25.465351999999999</v>
      </c>
      <c r="T10">
        <v>0</v>
      </c>
      <c r="U10">
        <v>333.40612499999997</v>
      </c>
      <c r="V10">
        <v>19.728345000000001</v>
      </c>
      <c r="W10">
        <v>33.048513</v>
      </c>
      <c r="X10">
        <v>141.653682</v>
      </c>
      <c r="Y10">
        <v>0</v>
      </c>
      <c r="Z10">
        <v>6.3473550000000003</v>
      </c>
      <c r="AA10">
        <v>0</v>
      </c>
      <c r="AB10">
        <v>38.265551000000002</v>
      </c>
      <c r="AC10">
        <v>28.14733</v>
      </c>
      <c r="AD10">
        <v>26.483342</v>
      </c>
      <c r="AE10">
        <v>47.879303999999998</v>
      </c>
      <c r="AF10">
        <v>18.143878999999998</v>
      </c>
      <c r="AG10">
        <v>14.791319</v>
      </c>
      <c r="AH10">
        <v>135.92452</v>
      </c>
      <c r="AI10">
        <v>0</v>
      </c>
      <c r="AJ10">
        <v>0</v>
      </c>
      <c r="AK10">
        <v>49.775573000000001</v>
      </c>
      <c r="AL10">
        <v>81.028583999999995</v>
      </c>
      <c r="AM10">
        <v>0</v>
      </c>
      <c r="AN10">
        <v>0.666987</v>
      </c>
      <c r="AO10">
        <v>29.185748</v>
      </c>
      <c r="AP10">
        <v>6.8235669999999997</v>
      </c>
      <c r="AQ10">
        <v>14.64372</v>
      </c>
      <c r="AR10">
        <v>51.857363999999997</v>
      </c>
      <c r="AS10">
        <v>31.919242000000001</v>
      </c>
      <c r="AT10">
        <v>12.884795</v>
      </c>
      <c r="AU10">
        <v>0</v>
      </c>
      <c r="AV10">
        <v>0</v>
      </c>
      <c r="AW10">
        <v>0</v>
      </c>
      <c r="AX10">
        <v>1.348055</v>
      </c>
      <c r="AY10">
        <v>0</v>
      </c>
      <c r="AZ10">
        <f t="shared" si="0"/>
        <v>74.22999999999999</v>
      </c>
      <c r="BA10">
        <f t="shared" si="1"/>
        <v>3010.4010939999998</v>
      </c>
      <c r="BD10">
        <v>23.24</v>
      </c>
      <c r="BE10">
        <v>3.69</v>
      </c>
      <c r="BF10">
        <v>0</v>
      </c>
      <c r="BG10">
        <v>3.86</v>
      </c>
      <c r="BH10">
        <v>5.63</v>
      </c>
      <c r="BI10">
        <v>6.78</v>
      </c>
      <c r="BJ10">
        <v>1.51</v>
      </c>
      <c r="BK10">
        <v>3.13</v>
      </c>
      <c r="BL10">
        <v>3.29</v>
      </c>
      <c r="BM10">
        <v>1.57</v>
      </c>
      <c r="BN10">
        <v>0.48</v>
      </c>
      <c r="BO10">
        <v>14.87</v>
      </c>
      <c r="BP10">
        <v>0</v>
      </c>
      <c r="BQ10">
        <v>4.24</v>
      </c>
      <c r="BR10">
        <v>1.94</v>
      </c>
      <c r="BS10">
        <v>0</v>
      </c>
      <c r="BT10">
        <v>0</v>
      </c>
      <c r="BU10">
        <v>0</v>
      </c>
      <c r="BV10">
        <v>0</v>
      </c>
      <c r="BW10">
        <f t="shared" si="2"/>
        <v>74.22999999999999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1.9370000000000001</v>
      </c>
      <c r="G11">
        <v>0</v>
      </c>
      <c r="H11">
        <v>0</v>
      </c>
      <c r="I11">
        <v>1.9370000000000001</v>
      </c>
      <c r="J11">
        <v>9.7698409999999996</v>
      </c>
      <c r="K11">
        <v>556.347174</v>
      </c>
      <c r="L11">
        <v>632.57577500000002</v>
      </c>
      <c r="M11">
        <v>89.102000000000004</v>
      </c>
      <c r="N11">
        <v>114.404062</v>
      </c>
      <c r="O11">
        <v>119.770158</v>
      </c>
      <c r="P11">
        <v>134.92173500000001</v>
      </c>
      <c r="Q11">
        <v>17.143418</v>
      </c>
      <c r="R11">
        <v>41.049678999999998</v>
      </c>
      <c r="S11">
        <v>25.465351999999999</v>
      </c>
      <c r="T11">
        <v>0</v>
      </c>
      <c r="U11">
        <v>333.40612499999997</v>
      </c>
      <c r="V11">
        <v>19.728345000000001</v>
      </c>
      <c r="W11">
        <v>33.048513</v>
      </c>
      <c r="X11">
        <v>141.653682</v>
      </c>
      <c r="Y11">
        <v>0</v>
      </c>
      <c r="Z11">
        <v>6.3473550000000003</v>
      </c>
      <c r="AA11">
        <v>0</v>
      </c>
      <c r="AB11">
        <v>38.265551000000002</v>
      </c>
      <c r="AC11">
        <v>28.14733</v>
      </c>
      <c r="AD11">
        <v>26.483342</v>
      </c>
      <c r="AE11">
        <v>47.879303999999998</v>
      </c>
      <c r="AF11">
        <v>17.188938</v>
      </c>
      <c r="AG11">
        <v>14.791319</v>
      </c>
      <c r="AH11">
        <v>135.92452</v>
      </c>
      <c r="AI11">
        <v>0</v>
      </c>
      <c r="AJ11">
        <v>0</v>
      </c>
      <c r="AK11">
        <v>49.775573000000001</v>
      </c>
      <c r="AL11">
        <v>81.028583999999995</v>
      </c>
      <c r="AM11">
        <v>0</v>
      </c>
      <c r="AN11">
        <v>0.666987</v>
      </c>
      <c r="AO11">
        <v>29.185748</v>
      </c>
      <c r="AP11">
        <v>6.8235669999999997</v>
      </c>
      <c r="AQ11">
        <v>7.32186</v>
      </c>
      <c r="AR11">
        <v>36.353616000000002</v>
      </c>
      <c r="AS11">
        <v>26.056524</v>
      </c>
      <c r="AT11">
        <v>14.524400999999999</v>
      </c>
      <c r="AU11">
        <v>0</v>
      </c>
      <c r="AV11">
        <v>0</v>
      </c>
      <c r="AW11">
        <v>0</v>
      </c>
      <c r="AX11">
        <v>1.348055</v>
      </c>
      <c r="AY11">
        <v>0</v>
      </c>
      <c r="AZ11">
        <f t="shared" si="0"/>
        <v>73.27000000000001</v>
      </c>
      <c r="BA11">
        <f t="shared" si="1"/>
        <v>2913.6424329999995</v>
      </c>
      <c r="BD11">
        <v>23.24</v>
      </c>
      <c r="BE11">
        <v>3.6</v>
      </c>
      <c r="BF11">
        <v>0</v>
      </c>
      <c r="BG11">
        <v>3.76</v>
      </c>
      <c r="BH11">
        <v>5.45</v>
      </c>
      <c r="BI11">
        <v>6.78</v>
      </c>
      <c r="BJ11">
        <v>1.55</v>
      </c>
      <c r="BK11">
        <v>3.13</v>
      </c>
      <c r="BL11">
        <v>3.16</v>
      </c>
      <c r="BM11">
        <v>1.57</v>
      </c>
      <c r="BN11">
        <v>0.46</v>
      </c>
      <c r="BO11">
        <v>14.51</v>
      </c>
      <c r="BP11">
        <v>0</v>
      </c>
      <c r="BQ11">
        <v>4.12</v>
      </c>
      <c r="BR11">
        <v>1.94</v>
      </c>
      <c r="BS11">
        <v>0</v>
      </c>
      <c r="BT11">
        <v>0</v>
      </c>
      <c r="BU11">
        <v>0</v>
      </c>
      <c r="BV11">
        <v>0</v>
      </c>
      <c r="BW11">
        <f t="shared" si="2"/>
        <v>73.27000000000001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1.9370000000000001</v>
      </c>
      <c r="G12">
        <v>0</v>
      </c>
      <c r="H12">
        <v>0</v>
      </c>
      <c r="I12">
        <v>1.9370000000000001</v>
      </c>
      <c r="J12">
        <v>9.7698409999999996</v>
      </c>
      <c r="K12">
        <v>546.66217400000005</v>
      </c>
      <c r="L12">
        <v>632.57577500000002</v>
      </c>
      <c r="M12">
        <v>89.102000000000004</v>
      </c>
      <c r="N12">
        <v>114.404062</v>
      </c>
      <c r="O12">
        <v>119.770158</v>
      </c>
      <c r="P12">
        <v>134.92173500000001</v>
      </c>
      <c r="Q12">
        <v>17.143418</v>
      </c>
      <c r="R12">
        <v>41.049678999999998</v>
      </c>
      <c r="S12">
        <v>25.465351999999999</v>
      </c>
      <c r="T12">
        <v>0</v>
      </c>
      <c r="U12">
        <v>333.40612499999997</v>
      </c>
      <c r="V12">
        <v>19.728345000000001</v>
      </c>
      <c r="W12">
        <v>33.048513</v>
      </c>
      <c r="X12">
        <v>141.653682</v>
      </c>
      <c r="Y12">
        <v>0</v>
      </c>
      <c r="Z12">
        <v>6.3473550000000003</v>
      </c>
      <c r="AA12">
        <v>0</v>
      </c>
      <c r="AB12">
        <v>38.265551000000002</v>
      </c>
      <c r="AC12">
        <v>28.14733</v>
      </c>
      <c r="AD12">
        <v>26.483342</v>
      </c>
      <c r="AE12">
        <v>47.879303999999998</v>
      </c>
      <c r="AF12">
        <v>17.188938</v>
      </c>
      <c r="AG12">
        <v>14.791319</v>
      </c>
      <c r="AH12">
        <v>135.92452</v>
      </c>
      <c r="AI12">
        <v>0</v>
      </c>
      <c r="AJ12">
        <v>0</v>
      </c>
      <c r="AK12">
        <v>49.775573000000001</v>
      </c>
      <c r="AL12">
        <v>81.028583999999995</v>
      </c>
      <c r="AM12">
        <v>0</v>
      </c>
      <c r="AN12">
        <v>0.666987</v>
      </c>
      <c r="AO12">
        <v>29.185748</v>
      </c>
      <c r="AP12">
        <v>6.8235669999999997</v>
      </c>
      <c r="AQ12">
        <v>7.32186</v>
      </c>
      <c r="AR12">
        <v>36.353616000000002</v>
      </c>
      <c r="AS12">
        <v>26.056524</v>
      </c>
      <c r="AT12">
        <v>14.464646999999999</v>
      </c>
      <c r="AU12">
        <v>0</v>
      </c>
      <c r="AV12">
        <v>0</v>
      </c>
      <c r="AW12">
        <v>0</v>
      </c>
      <c r="AX12">
        <v>1.348055</v>
      </c>
      <c r="AY12">
        <v>0</v>
      </c>
      <c r="AZ12">
        <f t="shared" si="0"/>
        <v>73.27000000000001</v>
      </c>
      <c r="BA12">
        <f t="shared" si="1"/>
        <v>2903.8976789999992</v>
      </c>
      <c r="BD12">
        <v>23.24</v>
      </c>
      <c r="BE12">
        <v>3.6</v>
      </c>
      <c r="BF12">
        <v>0</v>
      </c>
      <c r="BG12">
        <v>3.76</v>
      </c>
      <c r="BH12">
        <v>5.45</v>
      </c>
      <c r="BI12">
        <v>6.78</v>
      </c>
      <c r="BJ12">
        <v>1.55</v>
      </c>
      <c r="BK12">
        <v>3.13</v>
      </c>
      <c r="BL12">
        <v>3.16</v>
      </c>
      <c r="BM12">
        <v>1.57</v>
      </c>
      <c r="BN12">
        <v>0.46</v>
      </c>
      <c r="BO12">
        <v>14.51</v>
      </c>
      <c r="BP12">
        <v>0</v>
      </c>
      <c r="BQ12">
        <v>4.12</v>
      </c>
      <c r="BR12">
        <v>1.94</v>
      </c>
      <c r="BS12">
        <v>0</v>
      </c>
      <c r="BT12">
        <v>0</v>
      </c>
      <c r="BU12">
        <v>0</v>
      </c>
      <c r="BV12">
        <v>0</v>
      </c>
      <c r="BW12">
        <f t="shared" si="2"/>
        <v>73.27000000000001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1.9370000000000001</v>
      </c>
      <c r="G13">
        <v>0</v>
      </c>
      <c r="H13">
        <v>0</v>
      </c>
      <c r="I13">
        <v>1.9370000000000001</v>
      </c>
      <c r="J13">
        <v>9.7698409999999996</v>
      </c>
      <c r="K13">
        <v>536.97717399999999</v>
      </c>
      <c r="L13">
        <v>632.57577500000002</v>
      </c>
      <c r="M13">
        <v>89.102000000000004</v>
      </c>
      <c r="N13">
        <v>114.404062</v>
      </c>
      <c r="O13">
        <v>119.770158</v>
      </c>
      <c r="P13">
        <v>134.92173500000001</v>
      </c>
      <c r="Q13">
        <v>17.143418</v>
      </c>
      <c r="R13">
        <v>41.049678999999998</v>
      </c>
      <c r="S13">
        <v>25.465351999999999</v>
      </c>
      <c r="T13">
        <v>0</v>
      </c>
      <c r="U13">
        <v>333.40612499999997</v>
      </c>
      <c r="V13">
        <v>19.728345000000001</v>
      </c>
      <c r="W13">
        <v>33.048513</v>
      </c>
      <c r="X13">
        <v>141.653682</v>
      </c>
      <c r="Y13">
        <v>0</v>
      </c>
      <c r="Z13">
        <v>6.3473550000000003</v>
      </c>
      <c r="AA13">
        <v>0</v>
      </c>
      <c r="AB13">
        <v>38.265551000000002</v>
      </c>
      <c r="AC13">
        <v>28.14733</v>
      </c>
      <c r="AD13">
        <v>26.483342</v>
      </c>
      <c r="AE13">
        <v>47.879303999999998</v>
      </c>
      <c r="AF13">
        <v>17.188938</v>
      </c>
      <c r="AG13">
        <v>14.791319</v>
      </c>
      <c r="AH13">
        <v>135.92452</v>
      </c>
      <c r="AI13">
        <v>0</v>
      </c>
      <c r="AJ13">
        <v>0</v>
      </c>
      <c r="AK13">
        <v>49.775573000000001</v>
      </c>
      <c r="AL13">
        <v>81.028583999999995</v>
      </c>
      <c r="AM13">
        <v>0</v>
      </c>
      <c r="AN13">
        <v>0.666987</v>
      </c>
      <c r="AO13">
        <v>29.185748</v>
      </c>
      <c r="AP13">
        <v>10.917707</v>
      </c>
      <c r="AQ13">
        <v>7.32186</v>
      </c>
      <c r="AR13">
        <v>36.353616000000002</v>
      </c>
      <c r="AS13">
        <v>26.056524</v>
      </c>
      <c r="AT13">
        <v>14.417868</v>
      </c>
      <c r="AU13">
        <v>0</v>
      </c>
      <c r="AV13">
        <v>0</v>
      </c>
      <c r="AW13">
        <v>0</v>
      </c>
      <c r="AX13">
        <v>1.348055</v>
      </c>
      <c r="AY13">
        <v>0</v>
      </c>
      <c r="AZ13">
        <f t="shared" si="0"/>
        <v>73.27000000000001</v>
      </c>
      <c r="BA13">
        <f t="shared" si="1"/>
        <v>2898.2600399999997</v>
      </c>
      <c r="BD13">
        <v>23.24</v>
      </c>
      <c r="BE13">
        <v>3.6</v>
      </c>
      <c r="BF13">
        <v>0</v>
      </c>
      <c r="BG13">
        <v>3.76</v>
      </c>
      <c r="BH13">
        <v>5.45</v>
      </c>
      <c r="BI13">
        <v>6.78</v>
      </c>
      <c r="BJ13">
        <v>1.55</v>
      </c>
      <c r="BK13">
        <v>3.13</v>
      </c>
      <c r="BL13">
        <v>3.16</v>
      </c>
      <c r="BM13">
        <v>1.57</v>
      </c>
      <c r="BN13">
        <v>0.46</v>
      </c>
      <c r="BO13">
        <v>14.51</v>
      </c>
      <c r="BP13">
        <v>0</v>
      </c>
      <c r="BQ13">
        <v>4.12</v>
      </c>
      <c r="BR13">
        <v>1.94</v>
      </c>
      <c r="BS13">
        <v>0</v>
      </c>
      <c r="BT13">
        <v>0</v>
      </c>
      <c r="BU13">
        <v>0</v>
      </c>
      <c r="BV13">
        <v>0</v>
      </c>
      <c r="BW13">
        <f t="shared" si="2"/>
        <v>73.27000000000001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1.9370000000000001</v>
      </c>
      <c r="G14">
        <v>0</v>
      </c>
      <c r="H14">
        <v>0</v>
      </c>
      <c r="I14">
        <v>1.9370000000000001</v>
      </c>
      <c r="J14">
        <v>9.7698409999999996</v>
      </c>
      <c r="K14">
        <v>478.86717399999998</v>
      </c>
      <c r="L14">
        <v>632.57577500000002</v>
      </c>
      <c r="M14">
        <v>89.102000000000004</v>
      </c>
      <c r="N14">
        <v>114.404062</v>
      </c>
      <c r="O14">
        <v>119.770158</v>
      </c>
      <c r="P14">
        <v>134.92173500000001</v>
      </c>
      <c r="Q14">
        <v>17.143418</v>
      </c>
      <c r="R14">
        <v>41.049678999999998</v>
      </c>
      <c r="S14">
        <v>25.465351999999999</v>
      </c>
      <c r="T14">
        <v>0</v>
      </c>
      <c r="U14">
        <v>333.40612499999997</v>
      </c>
      <c r="V14">
        <v>19.728345000000001</v>
      </c>
      <c r="W14">
        <v>33.048513</v>
      </c>
      <c r="X14">
        <v>141.653682</v>
      </c>
      <c r="Y14">
        <v>0</v>
      </c>
      <c r="Z14">
        <v>6.3473550000000003</v>
      </c>
      <c r="AA14">
        <v>0</v>
      </c>
      <c r="AB14">
        <v>38.265551000000002</v>
      </c>
      <c r="AC14">
        <v>28.14733</v>
      </c>
      <c r="AD14">
        <v>26.483342</v>
      </c>
      <c r="AE14">
        <v>47.879303999999998</v>
      </c>
      <c r="AF14">
        <v>17.188938</v>
      </c>
      <c r="AG14">
        <v>14.791319</v>
      </c>
      <c r="AH14">
        <v>135.92452</v>
      </c>
      <c r="AI14">
        <v>0</v>
      </c>
      <c r="AJ14">
        <v>0</v>
      </c>
      <c r="AK14">
        <v>49.775573000000001</v>
      </c>
      <c r="AL14">
        <v>81.028583999999995</v>
      </c>
      <c r="AM14">
        <v>0</v>
      </c>
      <c r="AN14">
        <v>0.666987</v>
      </c>
      <c r="AO14">
        <v>29.185748</v>
      </c>
      <c r="AP14">
        <v>10.917707</v>
      </c>
      <c r="AQ14">
        <v>7.32186</v>
      </c>
      <c r="AR14">
        <v>36.353616000000002</v>
      </c>
      <c r="AS14">
        <v>26.056524</v>
      </c>
      <c r="AT14">
        <v>14.039334</v>
      </c>
      <c r="AU14">
        <v>0</v>
      </c>
      <c r="AV14">
        <v>0</v>
      </c>
      <c r="AW14">
        <v>0</v>
      </c>
      <c r="AX14">
        <v>1.348055</v>
      </c>
      <c r="AY14">
        <v>0</v>
      </c>
      <c r="AZ14">
        <f t="shared" si="0"/>
        <v>73.27000000000001</v>
      </c>
      <c r="BA14">
        <f t="shared" si="1"/>
        <v>2839.771506</v>
      </c>
      <c r="BD14">
        <v>23.24</v>
      </c>
      <c r="BE14">
        <v>3.6</v>
      </c>
      <c r="BF14">
        <v>0</v>
      </c>
      <c r="BG14">
        <v>3.76</v>
      </c>
      <c r="BH14">
        <v>5.45</v>
      </c>
      <c r="BI14">
        <v>6.78</v>
      </c>
      <c r="BJ14">
        <v>1.55</v>
      </c>
      <c r="BK14">
        <v>3.13</v>
      </c>
      <c r="BL14">
        <v>3.16</v>
      </c>
      <c r="BM14">
        <v>1.57</v>
      </c>
      <c r="BN14">
        <v>0.46</v>
      </c>
      <c r="BO14">
        <v>14.51</v>
      </c>
      <c r="BP14">
        <v>0</v>
      </c>
      <c r="BQ14">
        <v>4.12</v>
      </c>
      <c r="BR14">
        <v>1.94</v>
      </c>
      <c r="BS14">
        <v>0</v>
      </c>
      <c r="BT14">
        <v>0</v>
      </c>
      <c r="BU14">
        <v>0</v>
      </c>
      <c r="BV14">
        <v>0</v>
      </c>
      <c r="BW14">
        <f t="shared" si="2"/>
        <v>73.27000000000001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1.9370000000000001</v>
      </c>
      <c r="G15">
        <v>0</v>
      </c>
      <c r="H15">
        <v>0</v>
      </c>
      <c r="I15">
        <v>1.9370000000000001</v>
      </c>
      <c r="J15">
        <v>9.7698409999999996</v>
      </c>
      <c r="K15">
        <v>636.37856899999997</v>
      </c>
      <c r="L15">
        <v>632.57577500000002</v>
      </c>
      <c r="M15">
        <v>89.102000000000004</v>
      </c>
      <c r="N15">
        <v>114.404062</v>
      </c>
      <c r="O15">
        <v>119.770158</v>
      </c>
      <c r="P15">
        <v>134.92173500000001</v>
      </c>
      <c r="Q15">
        <v>17.143418</v>
      </c>
      <c r="R15">
        <v>41.049678999999998</v>
      </c>
      <c r="S15">
        <v>25.465351999999999</v>
      </c>
      <c r="T15">
        <v>0</v>
      </c>
      <c r="U15">
        <v>333.40612499999997</v>
      </c>
      <c r="V15">
        <v>19.728345000000001</v>
      </c>
      <c r="W15">
        <v>33.048513</v>
      </c>
      <c r="X15">
        <v>141.653682</v>
      </c>
      <c r="Y15">
        <v>0</v>
      </c>
      <c r="Z15">
        <v>6.3473550000000003</v>
      </c>
      <c r="AA15">
        <v>0</v>
      </c>
      <c r="AB15">
        <v>38.265551000000002</v>
      </c>
      <c r="AC15">
        <v>28.14733</v>
      </c>
      <c r="AD15">
        <v>26.483342</v>
      </c>
      <c r="AE15">
        <v>47.879303999999998</v>
      </c>
      <c r="AF15">
        <v>17.188938</v>
      </c>
      <c r="AG15">
        <v>14.791319</v>
      </c>
      <c r="AH15">
        <v>135.92452</v>
      </c>
      <c r="AI15">
        <v>0</v>
      </c>
      <c r="AJ15">
        <v>0</v>
      </c>
      <c r="AK15">
        <v>49.775573000000001</v>
      </c>
      <c r="AL15">
        <v>76.864615000000001</v>
      </c>
      <c r="AM15">
        <v>0</v>
      </c>
      <c r="AN15">
        <v>0.666987</v>
      </c>
      <c r="AO15">
        <v>29.185748</v>
      </c>
      <c r="AP15">
        <v>6.8235669999999997</v>
      </c>
      <c r="AQ15">
        <v>0</v>
      </c>
      <c r="AR15">
        <v>40.0959</v>
      </c>
      <c r="AS15">
        <v>26.056524</v>
      </c>
      <c r="AT15">
        <v>9.9189629999999998</v>
      </c>
      <c r="AU15">
        <v>0</v>
      </c>
      <c r="AV15">
        <v>0</v>
      </c>
      <c r="AW15">
        <v>0</v>
      </c>
      <c r="AX15">
        <v>1.348055</v>
      </c>
      <c r="AY15">
        <v>0</v>
      </c>
      <c r="AZ15">
        <f t="shared" si="0"/>
        <v>73.27000000000001</v>
      </c>
      <c r="BA15">
        <f t="shared" si="1"/>
        <v>2981.3248449999992</v>
      </c>
      <c r="BD15">
        <v>23.24</v>
      </c>
      <c r="BE15">
        <v>3.6</v>
      </c>
      <c r="BF15">
        <v>0</v>
      </c>
      <c r="BG15">
        <v>3.76</v>
      </c>
      <c r="BH15">
        <v>5.45</v>
      </c>
      <c r="BI15">
        <v>6.78</v>
      </c>
      <c r="BJ15">
        <v>1.55</v>
      </c>
      <c r="BK15">
        <v>3.13</v>
      </c>
      <c r="BL15">
        <v>3.16</v>
      </c>
      <c r="BM15">
        <v>1.57</v>
      </c>
      <c r="BN15">
        <v>0.46</v>
      </c>
      <c r="BO15">
        <v>14.51</v>
      </c>
      <c r="BP15">
        <v>0</v>
      </c>
      <c r="BQ15">
        <v>4.12</v>
      </c>
      <c r="BR15">
        <v>1.94</v>
      </c>
      <c r="BS15">
        <v>0</v>
      </c>
      <c r="BT15">
        <v>0</v>
      </c>
      <c r="BU15">
        <v>0</v>
      </c>
      <c r="BV15">
        <v>0</v>
      </c>
      <c r="BW15">
        <f t="shared" si="2"/>
        <v>73.27000000000001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1.9370000000000001</v>
      </c>
      <c r="G16">
        <v>0</v>
      </c>
      <c r="H16">
        <v>0</v>
      </c>
      <c r="I16">
        <v>1.9370000000000001</v>
      </c>
      <c r="J16">
        <v>9.7698409999999996</v>
      </c>
      <c r="K16">
        <v>665.146389</v>
      </c>
      <c r="L16">
        <v>609.70290399999999</v>
      </c>
      <c r="M16">
        <v>89.102000000000004</v>
      </c>
      <c r="N16">
        <v>114.404062</v>
      </c>
      <c r="O16">
        <v>119.770158</v>
      </c>
      <c r="P16">
        <v>134.92173500000001</v>
      </c>
      <c r="Q16">
        <v>17.143418</v>
      </c>
      <c r="R16">
        <v>41.049678999999998</v>
      </c>
      <c r="S16">
        <v>25.465351999999999</v>
      </c>
      <c r="T16">
        <v>0</v>
      </c>
      <c r="U16">
        <v>333.40612499999997</v>
      </c>
      <c r="V16">
        <v>19.728345000000001</v>
      </c>
      <c r="W16">
        <v>33.048513</v>
      </c>
      <c r="X16">
        <v>141.653682</v>
      </c>
      <c r="Y16">
        <v>0</v>
      </c>
      <c r="Z16">
        <v>6.3473550000000003</v>
      </c>
      <c r="AA16">
        <v>0</v>
      </c>
      <c r="AB16">
        <v>38.265551000000002</v>
      </c>
      <c r="AC16">
        <v>28.14733</v>
      </c>
      <c r="AD16">
        <v>26.483342</v>
      </c>
      <c r="AE16">
        <v>47.879303999999998</v>
      </c>
      <c r="AF16">
        <v>17.188938</v>
      </c>
      <c r="AG16">
        <v>14.791319</v>
      </c>
      <c r="AH16">
        <v>135.92452</v>
      </c>
      <c r="AI16">
        <v>0</v>
      </c>
      <c r="AJ16">
        <v>0</v>
      </c>
      <c r="AK16">
        <v>49.775573000000001</v>
      </c>
      <c r="AL16">
        <v>76.864615000000001</v>
      </c>
      <c r="AM16">
        <v>0</v>
      </c>
      <c r="AN16">
        <v>0.666987</v>
      </c>
      <c r="AO16">
        <v>29.185748</v>
      </c>
      <c r="AP16">
        <v>6.8235669999999997</v>
      </c>
      <c r="AQ16">
        <v>0</v>
      </c>
      <c r="AR16">
        <v>40.0959</v>
      </c>
      <c r="AS16">
        <v>26.056524</v>
      </c>
      <c r="AT16">
        <v>13.684957000000001</v>
      </c>
      <c r="AU16">
        <v>0</v>
      </c>
      <c r="AV16">
        <v>0</v>
      </c>
      <c r="AW16">
        <v>0</v>
      </c>
      <c r="AX16">
        <v>1.348055</v>
      </c>
      <c r="AY16">
        <v>0</v>
      </c>
      <c r="AZ16">
        <f t="shared" si="0"/>
        <v>73.27000000000001</v>
      </c>
      <c r="BA16">
        <f t="shared" si="1"/>
        <v>2990.985787999999</v>
      </c>
      <c r="BD16">
        <v>23.24</v>
      </c>
      <c r="BE16">
        <v>3.6</v>
      </c>
      <c r="BF16">
        <v>0</v>
      </c>
      <c r="BG16">
        <v>3.76</v>
      </c>
      <c r="BH16">
        <v>5.45</v>
      </c>
      <c r="BI16">
        <v>6.78</v>
      </c>
      <c r="BJ16">
        <v>1.55</v>
      </c>
      <c r="BK16">
        <v>3.13</v>
      </c>
      <c r="BL16">
        <v>3.16</v>
      </c>
      <c r="BM16">
        <v>1.57</v>
      </c>
      <c r="BN16">
        <v>0.46</v>
      </c>
      <c r="BO16">
        <v>14.51</v>
      </c>
      <c r="BP16">
        <v>0</v>
      </c>
      <c r="BQ16">
        <v>4.12</v>
      </c>
      <c r="BR16">
        <v>1.94</v>
      </c>
      <c r="BS16">
        <v>0</v>
      </c>
      <c r="BT16">
        <v>0</v>
      </c>
      <c r="BU16">
        <v>0</v>
      </c>
      <c r="BV16">
        <v>0</v>
      </c>
      <c r="BW16">
        <f t="shared" si="2"/>
        <v>73.27000000000001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1.9370000000000001</v>
      </c>
      <c r="G17">
        <v>0</v>
      </c>
      <c r="H17">
        <v>0</v>
      </c>
      <c r="I17">
        <v>1.9370000000000001</v>
      </c>
      <c r="J17">
        <v>9.7698409999999996</v>
      </c>
      <c r="K17">
        <v>665.146389</v>
      </c>
      <c r="L17">
        <v>632.57577500000002</v>
      </c>
      <c r="M17">
        <v>89.102000000000004</v>
      </c>
      <c r="N17">
        <v>114.404062</v>
      </c>
      <c r="O17">
        <v>119.770158</v>
      </c>
      <c r="P17">
        <v>134.92173500000001</v>
      </c>
      <c r="Q17">
        <v>17.143418</v>
      </c>
      <c r="R17">
        <v>41.049678999999998</v>
      </c>
      <c r="S17">
        <v>25.465351999999999</v>
      </c>
      <c r="T17">
        <v>0</v>
      </c>
      <c r="U17">
        <v>333.40612499999997</v>
      </c>
      <c r="V17">
        <v>19.728345000000001</v>
      </c>
      <c r="W17">
        <v>33.048513</v>
      </c>
      <c r="X17">
        <v>141.653682</v>
      </c>
      <c r="Y17">
        <v>0</v>
      </c>
      <c r="Z17">
        <v>6.3473550000000003</v>
      </c>
      <c r="AA17">
        <v>0</v>
      </c>
      <c r="AB17">
        <v>38.265551000000002</v>
      </c>
      <c r="AC17">
        <v>28.14733</v>
      </c>
      <c r="AD17">
        <v>26.483342</v>
      </c>
      <c r="AE17">
        <v>47.879303999999998</v>
      </c>
      <c r="AF17">
        <v>17.188938</v>
      </c>
      <c r="AG17">
        <v>14.791319</v>
      </c>
      <c r="AH17">
        <v>135.92452</v>
      </c>
      <c r="AI17">
        <v>0</v>
      </c>
      <c r="AJ17">
        <v>0</v>
      </c>
      <c r="AK17">
        <v>49.775573000000001</v>
      </c>
      <c r="AL17">
        <v>76.864615000000001</v>
      </c>
      <c r="AM17">
        <v>0</v>
      </c>
      <c r="AN17">
        <v>0.666987</v>
      </c>
      <c r="AO17">
        <v>29.185748</v>
      </c>
      <c r="AP17">
        <v>6.8235669999999997</v>
      </c>
      <c r="AQ17">
        <v>0</v>
      </c>
      <c r="AR17">
        <v>40.0959</v>
      </c>
      <c r="AS17">
        <v>26.056524</v>
      </c>
      <c r="AT17">
        <v>13.965223999999999</v>
      </c>
      <c r="AU17">
        <v>0</v>
      </c>
      <c r="AV17">
        <v>0</v>
      </c>
      <c r="AW17">
        <v>0</v>
      </c>
      <c r="AX17">
        <v>1.348055</v>
      </c>
      <c r="AY17">
        <v>0</v>
      </c>
      <c r="AZ17">
        <f t="shared" si="0"/>
        <v>73.36</v>
      </c>
      <c r="BA17">
        <f t="shared" si="1"/>
        <v>3014.2289259999993</v>
      </c>
      <c r="BD17">
        <v>23.24</v>
      </c>
      <c r="BE17">
        <v>3.6</v>
      </c>
      <c r="BF17">
        <v>0</v>
      </c>
      <c r="BG17">
        <v>3.76</v>
      </c>
      <c r="BH17">
        <v>5.45</v>
      </c>
      <c r="BI17">
        <v>6.78</v>
      </c>
      <c r="BJ17">
        <v>1.55</v>
      </c>
      <c r="BK17">
        <v>3.13</v>
      </c>
      <c r="BL17">
        <v>3.16</v>
      </c>
      <c r="BM17">
        <v>1.57</v>
      </c>
      <c r="BN17">
        <v>0.46</v>
      </c>
      <c r="BO17">
        <v>14.6</v>
      </c>
      <c r="BP17">
        <v>0</v>
      </c>
      <c r="BQ17">
        <v>4.12</v>
      </c>
      <c r="BR17">
        <v>1.94</v>
      </c>
      <c r="BS17">
        <v>0</v>
      </c>
      <c r="BT17">
        <v>0</v>
      </c>
      <c r="BU17">
        <v>0</v>
      </c>
      <c r="BV17">
        <v>0</v>
      </c>
      <c r="BW17">
        <f t="shared" si="2"/>
        <v>73.36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1.9370000000000001</v>
      </c>
      <c r="G18">
        <v>0</v>
      </c>
      <c r="H18">
        <v>0</v>
      </c>
      <c r="I18">
        <v>1.9370000000000001</v>
      </c>
      <c r="J18">
        <v>9.7698409999999996</v>
      </c>
      <c r="K18">
        <v>614.45717400000001</v>
      </c>
      <c r="L18">
        <v>590.33290399999998</v>
      </c>
      <c r="M18">
        <v>89.102000000000004</v>
      </c>
      <c r="N18">
        <v>114.404062</v>
      </c>
      <c r="O18">
        <v>119.770158</v>
      </c>
      <c r="P18">
        <v>134.92173500000001</v>
      </c>
      <c r="Q18">
        <v>17.143418</v>
      </c>
      <c r="R18">
        <v>41.049678999999998</v>
      </c>
      <c r="S18">
        <v>25.465351999999999</v>
      </c>
      <c r="T18">
        <v>0</v>
      </c>
      <c r="U18">
        <v>333.40612499999997</v>
      </c>
      <c r="V18">
        <v>19.728345000000001</v>
      </c>
      <c r="W18">
        <v>33.048513</v>
      </c>
      <c r="X18">
        <v>141.653682</v>
      </c>
      <c r="Y18">
        <v>0</v>
      </c>
      <c r="Z18">
        <v>6.3473550000000003</v>
      </c>
      <c r="AA18">
        <v>0</v>
      </c>
      <c r="AB18">
        <v>38.265551000000002</v>
      </c>
      <c r="AC18">
        <v>28.14733</v>
      </c>
      <c r="AD18">
        <v>26.483342</v>
      </c>
      <c r="AE18">
        <v>47.879303999999998</v>
      </c>
      <c r="AF18">
        <v>17.188938</v>
      </c>
      <c r="AG18">
        <v>14.791319</v>
      </c>
      <c r="AH18">
        <v>135.92452</v>
      </c>
      <c r="AI18">
        <v>2.4658009999999999</v>
      </c>
      <c r="AJ18">
        <v>0</v>
      </c>
      <c r="AK18">
        <v>49.775573000000001</v>
      </c>
      <c r="AL18">
        <v>76.864615000000001</v>
      </c>
      <c r="AM18">
        <v>0</v>
      </c>
      <c r="AN18">
        <v>0.666987</v>
      </c>
      <c r="AO18">
        <v>29.185748</v>
      </c>
      <c r="AP18">
        <v>6.8235669999999997</v>
      </c>
      <c r="AQ18">
        <v>0</v>
      </c>
      <c r="AR18">
        <v>40.0959</v>
      </c>
      <c r="AS18">
        <v>26.056524</v>
      </c>
      <c r="AT18">
        <v>14.524400999999999</v>
      </c>
      <c r="AU18">
        <v>0</v>
      </c>
      <c r="AV18">
        <v>0</v>
      </c>
      <c r="AW18">
        <v>0</v>
      </c>
      <c r="AX18">
        <v>1.348055</v>
      </c>
      <c r="AY18">
        <v>0</v>
      </c>
      <c r="AZ18">
        <f t="shared" si="0"/>
        <v>73.36</v>
      </c>
      <c r="BA18">
        <f t="shared" si="1"/>
        <v>2924.3218179999994</v>
      </c>
      <c r="BD18">
        <v>23.24</v>
      </c>
      <c r="BE18">
        <v>3.6</v>
      </c>
      <c r="BF18">
        <v>0</v>
      </c>
      <c r="BG18">
        <v>3.76</v>
      </c>
      <c r="BH18">
        <v>5.45</v>
      </c>
      <c r="BI18">
        <v>6.78</v>
      </c>
      <c r="BJ18">
        <v>1.55</v>
      </c>
      <c r="BK18">
        <v>3.13</v>
      </c>
      <c r="BL18">
        <v>3.16</v>
      </c>
      <c r="BM18">
        <v>1.57</v>
      </c>
      <c r="BN18">
        <v>0.46</v>
      </c>
      <c r="BO18">
        <v>14.6</v>
      </c>
      <c r="BP18">
        <v>0</v>
      </c>
      <c r="BQ18">
        <v>4.12</v>
      </c>
      <c r="BR18">
        <v>1.94</v>
      </c>
      <c r="BS18">
        <v>0</v>
      </c>
      <c r="BT18">
        <v>0</v>
      </c>
      <c r="BU18">
        <v>0</v>
      </c>
      <c r="BV18">
        <v>0</v>
      </c>
      <c r="BW18">
        <f t="shared" si="2"/>
        <v>73.36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1.9370000000000001</v>
      </c>
      <c r="G19">
        <v>0</v>
      </c>
      <c r="H19">
        <v>0</v>
      </c>
      <c r="I19">
        <v>1.9370000000000001</v>
      </c>
      <c r="J19">
        <v>9.7698409999999996</v>
      </c>
      <c r="K19">
        <v>649.32317399999999</v>
      </c>
      <c r="L19">
        <v>632.57577500000002</v>
      </c>
      <c r="M19">
        <v>89.102000000000004</v>
      </c>
      <c r="N19">
        <v>114.404062</v>
      </c>
      <c r="O19">
        <v>119.770158</v>
      </c>
      <c r="P19">
        <v>134.92173500000001</v>
      </c>
      <c r="Q19">
        <v>17.143418</v>
      </c>
      <c r="R19">
        <v>41.049678999999998</v>
      </c>
      <c r="S19">
        <v>25.465351999999999</v>
      </c>
      <c r="T19">
        <v>0</v>
      </c>
      <c r="U19">
        <v>333.40612499999997</v>
      </c>
      <c r="V19">
        <v>19.728345000000001</v>
      </c>
      <c r="W19">
        <v>33.048513</v>
      </c>
      <c r="X19">
        <v>141.653682</v>
      </c>
      <c r="Y19">
        <v>0</v>
      </c>
      <c r="Z19">
        <v>12.464594999999999</v>
      </c>
      <c r="AA19">
        <v>0</v>
      </c>
      <c r="AB19">
        <v>38.265551000000002</v>
      </c>
      <c r="AC19">
        <v>28.14733</v>
      </c>
      <c r="AD19">
        <v>26.483342</v>
      </c>
      <c r="AE19">
        <v>47.879303999999998</v>
      </c>
      <c r="AF19">
        <v>17.188938</v>
      </c>
      <c r="AG19">
        <v>14.791319</v>
      </c>
      <c r="AH19">
        <v>135.92452</v>
      </c>
      <c r="AI19">
        <v>12.945455000000001</v>
      </c>
      <c r="AJ19">
        <v>0</v>
      </c>
      <c r="AK19">
        <v>49.775573000000001</v>
      </c>
      <c r="AL19">
        <v>76.864615000000001</v>
      </c>
      <c r="AM19">
        <v>0</v>
      </c>
      <c r="AN19">
        <v>0.666987</v>
      </c>
      <c r="AO19">
        <v>29.185748</v>
      </c>
      <c r="AP19">
        <v>6.8235669999999997</v>
      </c>
      <c r="AQ19">
        <v>0</v>
      </c>
      <c r="AR19">
        <v>40.0959</v>
      </c>
      <c r="AS19">
        <v>26.056524</v>
      </c>
      <c r="AT19">
        <v>14.524400999999999</v>
      </c>
      <c r="AU19">
        <v>0</v>
      </c>
      <c r="AV19">
        <v>0</v>
      </c>
      <c r="AW19">
        <v>0</v>
      </c>
      <c r="AX19">
        <v>1.348055</v>
      </c>
      <c r="AY19">
        <v>0</v>
      </c>
      <c r="AZ19">
        <f t="shared" si="0"/>
        <v>73.36</v>
      </c>
      <c r="BA19">
        <f t="shared" si="1"/>
        <v>3018.0275829999996</v>
      </c>
      <c r="BD19">
        <v>23.24</v>
      </c>
      <c r="BE19">
        <v>3.6</v>
      </c>
      <c r="BF19">
        <v>0</v>
      </c>
      <c r="BG19">
        <v>3.76</v>
      </c>
      <c r="BH19">
        <v>5.45</v>
      </c>
      <c r="BI19">
        <v>6.78</v>
      </c>
      <c r="BJ19">
        <v>1.55</v>
      </c>
      <c r="BK19">
        <v>3.13</v>
      </c>
      <c r="BL19">
        <v>3.16</v>
      </c>
      <c r="BM19">
        <v>1.57</v>
      </c>
      <c r="BN19">
        <v>0.46</v>
      </c>
      <c r="BO19">
        <v>14.6</v>
      </c>
      <c r="BP19">
        <v>0</v>
      </c>
      <c r="BQ19">
        <v>4.12</v>
      </c>
      <c r="BR19">
        <v>1.94</v>
      </c>
      <c r="BS19">
        <v>0</v>
      </c>
      <c r="BT19">
        <v>0</v>
      </c>
      <c r="BU19">
        <v>0</v>
      </c>
      <c r="BV19">
        <v>0</v>
      </c>
      <c r="BW19">
        <f t="shared" si="2"/>
        <v>73.36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1.9370000000000001</v>
      </c>
      <c r="G20">
        <v>0</v>
      </c>
      <c r="H20">
        <v>0</v>
      </c>
      <c r="I20">
        <v>1.9370000000000001</v>
      </c>
      <c r="J20">
        <v>9.7698409999999996</v>
      </c>
      <c r="K20">
        <v>638.66967399999999</v>
      </c>
      <c r="L20">
        <v>632.57577500000002</v>
      </c>
      <c r="M20">
        <v>89.102000000000004</v>
      </c>
      <c r="N20">
        <v>114.404062</v>
      </c>
      <c r="O20">
        <v>119.770158</v>
      </c>
      <c r="P20">
        <v>134.92173500000001</v>
      </c>
      <c r="Q20">
        <v>17.143418</v>
      </c>
      <c r="R20">
        <v>41.049678999999998</v>
      </c>
      <c r="S20">
        <v>25.465351999999999</v>
      </c>
      <c r="T20">
        <v>0</v>
      </c>
      <c r="U20">
        <v>333.40612499999997</v>
      </c>
      <c r="V20">
        <v>19.728345000000001</v>
      </c>
      <c r="W20">
        <v>33.048513</v>
      </c>
      <c r="X20">
        <v>141.653682</v>
      </c>
      <c r="Y20">
        <v>0</v>
      </c>
      <c r="Z20">
        <v>12.694711</v>
      </c>
      <c r="AA20">
        <v>0</v>
      </c>
      <c r="AB20">
        <v>38.265551000000002</v>
      </c>
      <c r="AC20">
        <v>28.14733</v>
      </c>
      <c r="AD20">
        <v>26.483342</v>
      </c>
      <c r="AE20">
        <v>47.879303999999998</v>
      </c>
      <c r="AF20">
        <v>17.188938</v>
      </c>
      <c r="AG20">
        <v>14.791319</v>
      </c>
      <c r="AH20">
        <v>135.92452</v>
      </c>
      <c r="AI20">
        <v>12.945455000000001</v>
      </c>
      <c r="AJ20">
        <v>0</v>
      </c>
      <c r="AK20">
        <v>49.775573000000001</v>
      </c>
      <c r="AL20">
        <v>76.864615000000001</v>
      </c>
      <c r="AM20">
        <v>0</v>
      </c>
      <c r="AN20">
        <v>0.666987</v>
      </c>
      <c r="AO20">
        <v>29.185748</v>
      </c>
      <c r="AP20">
        <v>6.8235669999999997</v>
      </c>
      <c r="AQ20">
        <v>0</v>
      </c>
      <c r="AR20">
        <v>40.0959</v>
      </c>
      <c r="AS20">
        <v>26.056524</v>
      </c>
      <c r="AT20">
        <v>14.524400999999999</v>
      </c>
      <c r="AU20">
        <v>0</v>
      </c>
      <c r="AV20">
        <v>0</v>
      </c>
      <c r="AW20">
        <v>0</v>
      </c>
      <c r="AX20">
        <v>1.348055</v>
      </c>
      <c r="AY20">
        <v>0</v>
      </c>
      <c r="AZ20">
        <f t="shared" si="0"/>
        <v>73.36</v>
      </c>
      <c r="BA20">
        <f t="shared" si="1"/>
        <v>3007.6041989999999</v>
      </c>
      <c r="BD20">
        <v>23.24</v>
      </c>
      <c r="BE20">
        <v>3.6</v>
      </c>
      <c r="BF20">
        <v>0</v>
      </c>
      <c r="BG20">
        <v>3.76</v>
      </c>
      <c r="BH20">
        <v>5.45</v>
      </c>
      <c r="BI20">
        <v>6.78</v>
      </c>
      <c r="BJ20">
        <v>1.55</v>
      </c>
      <c r="BK20">
        <v>3.13</v>
      </c>
      <c r="BL20">
        <v>3.16</v>
      </c>
      <c r="BM20">
        <v>1.57</v>
      </c>
      <c r="BN20">
        <v>0.46</v>
      </c>
      <c r="BO20">
        <v>14.6</v>
      </c>
      <c r="BP20">
        <v>0</v>
      </c>
      <c r="BQ20">
        <v>4.12</v>
      </c>
      <c r="BR20">
        <v>1.94</v>
      </c>
      <c r="BS20">
        <v>0</v>
      </c>
      <c r="BT20">
        <v>0</v>
      </c>
      <c r="BU20">
        <v>0</v>
      </c>
      <c r="BV20">
        <v>0</v>
      </c>
      <c r="BW20">
        <f t="shared" si="2"/>
        <v>73.36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1.9370000000000001</v>
      </c>
      <c r="G21">
        <v>0</v>
      </c>
      <c r="H21">
        <v>0</v>
      </c>
      <c r="I21">
        <v>1.9370000000000001</v>
      </c>
      <c r="J21">
        <v>9.7698409999999996</v>
      </c>
      <c r="K21">
        <v>626.07917399999997</v>
      </c>
      <c r="L21">
        <v>632.57577500000002</v>
      </c>
      <c r="M21">
        <v>89.102000000000004</v>
      </c>
      <c r="N21">
        <v>114.404062</v>
      </c>
      <c r="O21">
        <v>119.770158</v>
      </c>
      <c r="P21">
        <v>134.92173500000001</v>
      </c>
      <c r="Q21">
        <v>17.143418</v>
      </c>
      <c r="R21">
        <v>41.049678999999998</v>
      </c>
      <c r="S21">
        <v>25.465351999999999</v>
      </c>
      <c r="T21">
        <v>0</v>
      </c>
      <c r="U21">
        <v>333.40612499999997</v>
      </c>
      <c r="V21">
        <v>19.728345000000001</v>
      </c>
      <c r="W21">
        <v>33.048513</v>
      </c>
      <c r="X21">
        <v>141.653682</v>
      </c>
      <c r="Y21">
        <v>0</v>
      </c>
      <c r="Z21">
        <v>12.694711</v>
      </c>
      <c r="AA21">
        <v>0</v>
      </c>
      <c r="AB21">
        <v>38.265551000000002</v>
      </c>
      <c r="AC21">
        <v>28.14733</v>
      </c>
      <c r="AD21">
        <v>26.483342</v>
      </c>
      <c r="AE21">
        <v>47.879303999999998</v>
      </c>
      <c r="AF21">
        <v>17.188938</v>
      </c>
      <c r="AG21">
        <v>14.791319</v>
      </c>
      <c r="AH21">
        <v>135.92452</v>
      </c>
      <c r="AI21">
        <v>2.4658009999999999</v>
      </c>
      <c r="AJ21">
        <v>0</v>
      </c>
      <c r="AK21">
        <v>49.775573000000001</v>
      </c>
      <c r="AL21">
        <v>76.864615000000001</v>
      </c>
      <c r="AM21">
        <v>0</v>
      </c>
      <c r="AN21">
        <v>0.666987</v>
      </c>
      <c r="AO21">
        <v>29.185748</v>
      </c>
      <c r="AP21">
        <v>6.8235669999999997</v>
      </c>
      <c r="AQ21">
        <v>0</v>
      </c>
      <c r="AR21">
        <v>41.699736000000001</v>
      </c>
      <c r="AS21">
        <v>26.056524</v>
      </c>
      <c r="AT21">
        <v>14.524400999999999</v>
      </c>
      <c r="AU21">
        <v>0</v>
      </c>
      <c r="AV21">
        <v>0</v>
      </c>
      <c r="AW21">
        <v>0</v>
      </c>
      <c r="AX21">
        <v>0.54235999999999995</v>
      </c>
      <c r="AY21">
        <v>0</v>
      </c>
      <c r="AZ21">
        <f t="shared" si="0"/>
        <v>73.36</v>
      </c>
      <c r="BA21">
        <f t="shared" si="1"/>
        <v>2985.3321859999996</v>
      </c>
      <c r="BD21">
        <v>23.24</v>
      </c>
      <c r="BE21">
        <v>3.6</v>
      </c>
      <c r="BF21">
        <v>0</v>
      </c>
      <c r="BG21">
        <v>3.76</v>
      </c>
      <c r="BH21">
        <v>5.45</v>
      </c>
      <c r="BI21">
        <v>6.78</v>
      </c>
      <c r="BJ21">
        <v>1.55</v>
      </c>
      <c r="BK21">
        <v>3.13</v>
      </c>
      <c r="BL21">
        <v>3.16</v>
      </c>
      <c r="BM21">
        <v>1.57</v>
      </c>
      <c r="BN21">
        <v>0.46</v>
      </c>
      <c r="BO21">
        <v>14.6</v>
      </c>
      <c r="BP21">
        <v>0</v>
      </c>
      <c r="BQ21">
        <v>4.12</v>
      </c>
      <c r="BR21">
        <v>1.94</v>
      </c>
      <c r="BS21">
        <v>0</v>
      </c>
      <c r="BT21">
        <v>0</v>
      </c>
      <c r="BU21">
        <v>0</v>
      </c>
      <c r="BV21">
        <v>0</v>
      </c>
      <c r="BW21">
        <f t="shared" si="2"/>
        <v>73.36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1.9370000000000001</v>
      </c>
      <c r="G22">
        <v>0</v>
      </c>
      <c r="H22">
        <v>0</v>
      </c>
      <c r="I22">
        <v>1.9370000000000001</v>
      </c>
      <c r="J22">
        <v>9.7698409999999996</v>
      </c>
      <c r="K22">
        <v>566.03217400000005</v>
      </c>
      <c r="L22">
        <v>632.57577500000002</v>
      </c>
      <c r="M22">
        <v>89.102000000000004</v>
      </c>
      <c r="N22">
        <v>114.404062</v>
      </c>
      <c r="O22">
        <v>119.770158</v>
      </c>
      <c r="P22">
        <v>134.92173500000001</v>
      </c>
      <c r="Q22">
        <v>17.143418</v>
      </c>
      <c r="R22">
        <v>41.049678999999998</v>
      </c>
      <c r="S22">
        <v>25.465351999999999</v>
      </c>
      <c r="T22">
        <v>0</v>
      </c>
      <c r="U22">
        <v>333.40612499999997</v>
      </c>
      <c r="V22">
        <v>19.728345000000001</v>
      </c>
      <c r="W22">
        <v>33.048513</v>
      </c>
      <c r="X22">
        <v>141.653682</v>
      </c>
      <c r="Y22">
        <v>0</v>
      </c>
      <c r="Z22">
        <v>12.694711</v>
      </c>
      <c r="AA22">
        <v>0</v>
      </c>
      <c r="AB22">
        <v>38.265551000000002</v>
      </c>
      <c r="AC22">
        <v>28.14733</v>
      </c>
      <c r="AD22">
        <v>26.483342</v>
      </c>
      <c r="AE22">
        <v>47.879303999999998</v>
      </c>
      <c r="AF22">
        <v>17.188938</v>
      </c>
      <c r="AG22">
        <v>14.791319</v>
      </c>
      <c r="AH22">
        <v>119.232035</v>
      </c>
      <c r="AI22">
        <v>2.4658009999999999</v>
      </c>
      <c r="AJ22">
        <v>0</v>
      </c>
      <c r="AK22">
        <v>49.775573000000001</v>
      </c>
      <c r="AL22">
        <v>76.864615000000001</v>
      </c>
      <c r="AM22">
        <v>0</v>
      </c>
      <c r="AN22">
        <v>0.666987</v>
      </c>
      <c r="AO22">
        <v>29.185748</v>
      </c>
      <c r="AP22">
        <v>6.8235669999999997</v>
      </c>
      <c r="AQ22">
        <v>0</v>
      </c>
      <c r="AR22">
        <v>41.699736000000001</v>
      </c>
      <c r="AS22">
        <v>26.056524</v>
      </c>
      <c r="AT22">
        <v>14.273332999999999</v>
      </c>
      <c r="AU22">
        <v>0</v>
      </c>
      <c r="AV22">
        <v>0</v>
      </c>
      <c r="AW22">
        <v>0</v>
      </c>
      <c r="AX22">
        <v>0.54235999999999995</v>
      </c>
      <c r="AY22">
        <v>0</v>
      </c>
      <c r="AZ22">
        <f t="shared" si="0"/>
        <v>73.36</v>
      </c>
      <c r="BA22">
        <f t="shared" si="1"/>
        <v>2908.341633</v>
      </c>
      <c r="BD22">
        <v>23.24</v>
      </c>
      <c r="BE22">
        <v>3.6</v>
      </c>
      <c r="BF22">
        <v>0</v>
      </c>
      <c r="BG22">
        <v>3.76</v>
      </c>
      <c r="BH22">
        <v>5.45</v>
      </c>
      <c r="BI22">
        <v>6.78</v>
      </c>
      <c r="BJ22">
        <v>1.55</v>
      </c>
      <c r="BK22">
        <v>3.13</v>
      </c>
      <c r="BL22">
        <v>3.16</v>
      </c>
      <c r="BM22">
        <v>1.57</v>
      </c>
      <c r="BN22">
        <v>0.46</v>
      </c>
      <c r="BO22">
        <v>14.6</v>
      </c>
      <c r="BP22">
        <v>0</v>
      </c>
      <c r="BQ22">
        <v>4.12</v>
      </c>
      <c r="BR22">
        <v>1.94</v>
      </c>
      <c r="BS22">
        <v>0</v>
      </c>
      <c r="BT22">
        <v>0</v>
      </c>
      <c r="BU22">
        <v>0</v>
      </c>
      <c r="BV22">
        <v>0</v>
      </c>
      <c r="BW22">
        <f t="shared" si="2"/>
        <v>73.36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1.9370000000000001</v>
      </c>
      <c r="G23">
        <v>0</v>
      </c>
      <c r="H23">
        <v>0</v>
      </c>
      <c r="I23">
        <v>1.9370000000000001</v>
      </c>
      <c r="J23">
        <v>9.7698409999999996</v>
      </c>
      <c r="K23">
        <v>498.23717399999998</v>
      </c>
      <c r="L23">
        <v>632.57577500000002</v>
      </c>
      <c r="M23">
        <v>89.102000000000004</v>
      </c>
      <c r="N23">
        <v>114.404062</v>
      </c>
      <c r="O23">
        <v>119.770158</v>
      </c>
      <c r="P23">
        <v>134.92173500000001</v>
      </c>
      <c r="Q23">
        <v>17.143418</v>
      </c>
      <c r="R23">
        <v>41.049678999999998</v>
      </c>
      <c r="S23">
        <v>25.465351999999999</v>
      </c>
      <c r="T23">
        <v>0</v>
      </c>
      <c r="U23">
        <v>333.40612499999997</v>
      </c>
      <c r="V23">
        <v>19.728345000000001</v>
      </c>
      <c r="W23">
        <v>33.048513</v>
      </c>
      <c r="X23">
        <v>141.653682</v>
      </c>
      <c r="Y23">
        <v>0</v>
      </c>
      <c r="Z23">
        <v>12.694711</v>
      </c>
      <c r="AA23">
        <v>0</v>
      </c>
      <c r="AB23">
        <v>38.265551000000002</v>
      </c>
      <c r="AC23">
        <v>28.14733</v>
      </c>
      <c r="AD23">
        <v>26.483342</v>
      </c>
      <c r="AE23">
        <v>47.879303999999998</v>
      </c>
      <c r="AF23">
        <v>17.188938</v>
      </c>
      <c r="AG23">
        <v>14.791319</v>
      </c>
      <c r="AH23">
        <v>119.232035</v>
      </c>
      <c r="AI23">
        <v>2.4658009999999999</v>
      </c>
      <c r="AJ23">
        <v>0</v>
      </c>
      <c r="AK23">
        <v>49.775573000000001</v>
      </c>
      <c r="AL23">
        <v>76.864615000000001</v>
      </c>
      <c r="AM23">
        <v>0</v>
      </c>
      <c r="AN23">
        <v>0.666987</v>
      </c>
      <c r="AO23">
        <v>29.185748</v>
      </c>
      <c r="AP23">
        <v>7.0716960000000002</v>
      </c>
      <c r="AQ23">
        <v>0</v>
      </c>
      <c r="AR23">
        <v>38.492063999999999</v>
      </c>
      <c r="AS23">
        <v>26.056524</v>
      </c>
      <c r="AT23">
        <v>14.524400999999999</v>
      </c>
      <c r="AU23">
        <v>0</v>
      </c>
      <c r="AV23">
        <v>0</v>
      </c>
      <c r="AW23">
        <v>0</v>
      </c>
      <c r="AX23">
        <v>0.54235999999999995</v>
      </c>
      <c r="AY23">
        <v>0</v>
      </c>
      <c r="AZ23">
        <f t="shared" si="0"/>
        <v>73.36</v>
      </c>
      <c r="BA23">
        <f t="shared" si="1"/>
        <v>2837.838158</v>
      </c>
      <c r="BD23">
        <v>23.24</v>
      </c>
      <c r="BE23">
        <v>3.6</v>
      </c>
      <c r="BF23">
        <v>0</v>
      </c>
      <c r="BG23">
        <v>3.76</v>
      </c>
      <c r="BH23">
        <v>5.45</v>
      </c>
      <c r="BI23">
        <v>6.78</v>
      </c>
      <c r="BJ23">
        <v>1.55</v>
      </c>
      <c r="BK23">
        <v>3.13</v>
      </c>
      <c r="BL23">
        <v>3.16</v>
      </c>
      <c r="BM23">
        <v>1.57</v>
      </c>
      <c r="BN23">
        <v>0.46</v>
      </c>
      <c r="BO23">
        <v>14.6</v>
      </c>
      <c r="BP23">
        <v>0</v>
      </c>
      <c r="BQ23">
        <v>4.12</v>
      </c>
      <c r="BR23">
        <v>1.94</v>
      </c>
      <c r="BS23">
        <v>0</v>
      </c>
      <c r="BT23">
        <v>0</v>
      </c>
      <c r="BU23">
        <v>0</v>
      </c>
      <c r="BV23">
        <v>0</v>
      </c>
      <c r="BW23">
        <f t="shared" si="2"/>
        <v>73.36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1.9370000000000001</v>
      </c>
      <c r="G24">
        <v>0</v>
      </c>
      <c r="H24">
        <v>0</v>
      </c>
      <c r="I24">
        <v>1.9370000000000001</v>
      </c>
      <c r="J24">
        <v>9.7698409999999996</v>
      </c>
      <c r="K24">
        <v>474.024674</v>
      </c>
      <c r="L24">
        <v>632.57577500000002</v>
      </c>
      <c r="M24">
        <v>89.102000000000004</v>
      </c>
      <c r="N24">
        <v>114.404062</v>
      </c>
      <c r="O24">
        <v>119.770158</v>
      </c>
      <c r="P24">
        <v>134.92173500000001</v>
      </c>
      <c r="Q24">
        <v>17.143418</v>
      </c>
      <c r="R24">
        <v>41.049678999999998</v>
      </c>
      <c r="S24">
        <v>25.465351999999999</v>
      </c>
      <c r="T24">
        <v>0</v>
      </c>
      <c r="U24">
        <v>333.40612499999997</v>
      </c>
      <c r="V24">
        <v>19.728345000000001</v>
      </c>
      <c r="W24">
        <v>33.048513</v>
      </c>
      <c r="X24">
        <v>141.653682</v>
      </c>
      <c r="Y24">
        <v>0</v>
      </c>
      <c r="Z24">
        <v>12.694711</v>
      </c>
      <c r="AA24">
        <v>0</v>
      </c>
      <c r="AB24">
        <v>38.265551000000002</v>
      </c>
      <c r="AC24">
        <v>28.14733</v>
      </c>
      <c r="AD24">
        <v>26.483342</v>
      </c>
      <c r="AE24">
        <v>47.879303999999998</v>
      </c>
      <c r="AF24">
        <v>17.188938</v>
      </c>
      <c r="AG24">
        <v>14.791319</v>
      </c>
      <c r="AH24">
        <v>119.232035</v>
      </c>
      <c r="AI24">
        <v>2.4658009999999999</v>
      </c>
      <c r="AJ24">
        <v>0</v>
      </c>
      <c r="AK24">
        <v>49.775573000000001</v>
      </c>
      <c r="AL24">
        <v>76.864615000000001</v>
      </c>
      <c r="AM24">
        <v>0</v>
      </c>
      <c r="AN24">
        <v>0.666987</v>
      </c>
      <c r="AO24">
        <v>29.185748</v>
      </c>
      <c r="AP24">
        <v>7.0716960000000002</v>
      </c>
      <c r="AQ24">
        <v>0</v>
      </c>
      <c r="AR24">
        <v>38.492063999999999</v>
      </c>
      <c r="AS24">
        <v>26.056524</v>
      </c>
      <c r="AT24">
        <v>14.524400999999999</v>
      </c>
      <c r="AU24">
        <v>0</v>
      </c>
      <c r="AV24">
        <v>0</v>
      </c>
      <c r="AW24">
        <v>0</v>
      </c>
      <c r="AX24">
        <v>0.54235999999999995</v>
      </c>
      <c r="AY24">
        <v>0</v>
      </c>
      <c r="AZ24">
        <f t="shared" si="0"/>
        <v>73.36</v>
      </c>
      <c r="BA24">
        <f t="shared" si="1"/>
        <v>2813.6256579999999</v>
      </c>
      <c r="BD24">
        <v>23.24</v>
      </c>
      <c r="BE24">
        <v>3.6</v>
      </c>
      <c r="BF24">
        <v>0</v>
      </c>
      <c r="BG24">
        <v>3.76</v>
      </c>
      <c r="BH24">
        <v>5.45</v>
      </c>
      <c r="BI24">
        <v>6.78</v>
      </c>
      <c r="BJ24">
        <v>1.55</v>
      </c>
      <c r="BK24">
        <v>3.13</v>
      </c>
      <c r="BL24">
        <v>3.16</v>
      </c>
      <c r="BM24">
        <v>1.57</v>
      </c>
      <c r="BN24">
        <v>0.46</v>
      </c>
      <c r="BO24">
        <v>14.6</v>
      </c>
      <c r="BP24">
        <v>0</v>
      </c>
      <c r="BQ24">
        <v>4.12</v>
      </c>
      <c r="BR24">
        <v>1.94</v>
      </c>
      <c r="BS24">
        <v>0</v>
      </c>
      <c r="BT24">
        <v>0</v>
      </c>
      <c r="BU24">
        <v>0</v>
      </c>
      <c r="BV24">
        <v>0</v>
      </c>
      <c r="BW24">
        <f t="shared" si="2"/>
        <v>73.36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1.9370000000000001</v>
      </c>
      <c r="G25">
        <v>0</v>
      </c>
      <c r="H25">
        <v>0</v>
      </c>
      <c r="I25">
        <v>1.9370000000000001</v>
      </c>
      <c r="J25">
        <v>9.7698409999999996</v>
      </c>
      <c r="K25">
        <v>440.12717400000002</v>
      </c>
      <c r="L25">
        <v>632.57577500000002</v>
      </c>
      <c r="M25">
        <v>89.102000000000004</v>
      </c>
      <c r="N25">
        <v>114.404062</v>
      </c>
      <c r="O25">
        <v>119.770158</v>
      </c>
      <c r="P25">
        <v>134.92173500000001</v>
      </c>
      <c r="Q25">
        <v>17.143418</v>
      </c>
      <c r="R25">
        <v>41.049678999999998</v>
      </c>
      <c r="S25">
        <v>25.465351999999999</v>
      </c>
      <c r="T25">
        <v>0</v>
      </c>
      <c r="U25">
        <v>333.40612499999997</v>
      </c>
      <c r="V25">
        <v>19.728345000000001</v>
      </c>
      <c r="W25">
        <v>33.048513</v>
      </c>
      <c r="X25">
        <v>141.653682</v>
      </c>
      <c r="Y25">
        <v>0</v>
      </c>
      <c r="Z25">
        <v>12.694711</v>
      </c>
      <c r="AA25">
        <v>0</v>
      </c>
      <c r="AB25">
        <v>38.265551000000002</v>
      </c>
      <c r="AC25">
        <v>28.14733</v>
      </c>
      <c r="AD25">
        <v>26.483342</v>
      </c>
      <c r="AE25">
        <v>47.879303999999998</v>
      </c>
      <c r="AF25">
        <v>17.188938</v>
      </c>
      <c r="AG25">
        <v>14.791319</v>
      </c>
      <c r="AH25">
        <v>119.232035</v>
      </c>
      <c r="AI25">
        <v>2.4658009999999999</v>
      </c>
      <c r="AJ25">
        <v>0</v>
      </c>
      <c r="AK25">
        <v>49.775573000000001</v>
      </c>
      <c r="AL25">
        <v>76.864615000000001</v>
      </c>
      <c r="AM25">
        <v>0</v>
      </c>
      <c r="AN25">
        <v>0.666987</v>
      </c>
      <c r="AO25">
        <v>29.185748</v>
      </c>
      <c r="AP25">
        <v>7.0716960000000002</v>
      </c>
      <c r="AQ25">
        <v>0</v>
      </c>
      <c r="AR25">
        <v>40.0959</v>
      </c>
      <c r="AS25">
        <v>26.056524</v>
      </c>
      <c r="AT25">
        <v>14.524400999999999</v>
      </c>
      <c r="AU25">
        <v>0</v>
      </c>
      <c r="AV25">
        <v>0</v>
      </c>
      <c r="AW25">
        <v>0</v>
      </c>
      <c r="AX25">
        <v>0.54235999999999995</v>
      </c>
      <c r="AY25">
        <v>0</v>
      </c>
      <c r="AZ25">
        <f t="shared" si="0"/>
        <v>73.36</v>
      </c>
      <c r="BA25">
        <f t="shared" si="1"/>
        <v>2781.3319939999992</v>
      </c>
      <c r="BD25">
        <v>23.24</v>
      </c>
      <c r="BE25">
        <v>3.6</v>
      </c>
      <c r="BF25">
        <v>0</v>
      </c>
      <c r="BG25">
        <v>3.76</v>
      </c>
      <c r="BH25">
        <v>5.45</v>
      </c>
      <c r="BI25">
        <v>6.78</v>
      </c>
      <c r="BJ25">
        <v>1.55</v>
      </c>
      <c r="BK25">
        <v>3.13</v>
      </c>
      <c r="BL25">
        <v>3.16</v>
      </c>
      <c r="BM25">
        <v>1.57</v>
      </c>
      <c r="BN25">
        <v>0.46</v>
      </c>
      <c r="BO25">
        <v>14.6</v>
      </c>
      <c r="BP25">
        <v>0</v>
      </c>
      <c r="BQ25">
        <v>4.12</v>
      </c>
      <c r="BR25">
        <v>1.94</v>
      </c>
      <c r="BS25">
        <v>0</v>
      </c>
      <c r="BT25">
        <v>0</v>
      </c>
      <c r="BU25">
        <v>0</v>
      </c>
      <c r="BV25">
        <v>0</v>
      </c>
      <c r="BW25">
        <f t="shared" si="2"/>
        <v>73.36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1.9370000000000001</v>
      </c>
      <c r="G26">
        <v>0</v>
      </c>
      <c r="H26">
        <v>0</v>
      </c>
      <c r="I26">
        <v>1.9370000000000001</v>
      </c>
      <c r="J26">
        <v>9.7698409999999996</v>
      </c>
      <c r="K26">
        <v>440.12717400000002</v>
      </c>
      <c r="L26">
        <v>621.88527799999997</v>
      </c>
      <c r="M26">
        <v>89.102000000000004</v>
      </c>
      <c r="N26">
        <v>114.404062</v>
      </c>
      <c r="O26">
        <v>119.770158</v>
      </c>
      <c r="P26">
        <v>134.92173500000001</v>
      </c>
      <c r="Q26">
        <v>8.273218</v>
      </c>
      <c r="R26">
        <v>24.067744999999999</v>
      </c>
      <c r="S26">
        <v>14.740966</v>
      </c>
      <c r="T26">
        <v>0</v>
      </c>
      <c r="U26">
        <v>333.40612499999997</v>
      </c>
      <c r="V26">
        <v>10.910539999999999</v>
      </c>
      <c r="W26">
        <v>33.048513</v>
      </c>
      <c r="X26">
        <v>141.653682</v>
      </c>
      <c r="Y26">
        <v>0</v>
      </c>
      <c r="Z26">
        <v>12.694711</v>
      </c>
      <c r="AA26">
        <v>0</v>
      </c>
      <c r="AB26">
        <v>38.265551000000002</v>
      </c>
      <c r="AC26">
        <v>28.14733</v>
      </c>
      <c r="AD26">
        <v>26.483342</v>
      </c>
      <c r="AE26">
        <v>47.879303999999998</v>
      </c>
      <c r="AF26">
        <v>17.188938</v>
      </c>
      <c r="AG26">
        <v>14.791319</v>
      </c>
      <c r="AH26">
        <v>119.232035</v>
      </c>
      <c r="AI26">
        <v>2.4658009999999999</v>
      </c>
      <c r="AJ26">
        <v>0</v>
      </c>
      <c r="AK26">
        <v>49.775573000000001</v>
      </c>
      <c r="AL26">
        <v>76.864615000000001</v>
      </c>
      <c r="AM26">
        <v>0</v>
      </c>
      <c r="AN26">
        <v>0.666987</v>
      </c>
      <c r="AO26">
        <v>29.185748</v>
      </c>
      <c r="AP26">
        <v>7.0716960000000002</v>
      </c>
      <c r="AQ26">
        <v>0</v>
      </c>
      <c r="AR26">
        <v>40.0959</v>
      </c>
      <c r="AS26">
        <v>26.056524</v>
      </c>
      <c r="AT26">
        <v>14.524400999999999</v>
      </c>
      <c r="AU26">
        <v>0</v>
      </c>
      <c r="AV26">
        <v>0</v>
      </c>
      <c r="AW26">
        <v>0</v>
      </c>
      <c r="AX26">
        <v>0.54235999999999995</v>
      </c>
      <c r="AY26">
        <v>0</v>
      </c>
      <c r="AZ26">
        <f t="shared" si="0"/>
        <v>73.47</v>
      </c>
      <c r="BA26">
        <f t="shared" si="1"/>
        <v>2725.3571719999991</v>
      </c>
      <c r="BD26">
        <v>23.24</v>
      </c>
      <c r="BE26">
        <v>3.6</v>
      </c>
      <c r="BF26">
        <v>0</v>
      </c>
      <c r="BG26">
        <v>3.76</v>
      </c>
      <c r="BH26">
        <v>5.45</v>
      </c>
      <c r="BI26">
        <v>6.78</v>
      </c>
      <c r="BJ26">
        <v>1.55</v>
      </c>
      <c r="BK26">
        <v>3.17</v>
      </c>
      <c r="BL26">
        <v>3.23</v>
      </c>
      <c r="BM26">
        <v>1.57</v>
      </c>
      <c r="BN26">
        <v>0.46</v>
      </c>
      <c r="BO26">
        <v>14.6</v>
      </c>
      <c r="BP26">
        <v>0</v>
      </c>
      <c r="BQ26">
        <v>4.12</v>
      </c>
      <c r="BR26">
        <v>1.94</v>
      </c>
      <c r="BS26">
        <v>0</v>
      </c>
      <c r="BT26">
        <v>0</v>
      </c>
      <c r="BU26">
        <v>0</v>
      </c>
      <c r="BV26">
        <v>0</v>
      </c>
      <c r="BW26">
        <f t="shared" si="2"/>
        <v>73.47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1.9370000000000001</v>
      </c>
      <c r="G27">
        <v>0</v>
      </c>
      <c r="H27">
        <v>0</v>
      </c>
      <c r="I27">
        <v>1.9370000000000001</v>
      </c>
      <c r="J27">
        <v>7.8146329999999997</v>
      </c>
      <c r="K27">
        <v>412.49277000000001</v>
      </c>
      <c r="L27">
        <v>621.88527799999997</v>
      </c>
      <c r="M27">
        <v>89.102000000000004</v>
      </c>
      <c r="N27">
        <v>114.404062</v>
      </c>
      <c r="O27">
        <v>119.770158</v>
      </c>
      <c r="P27">
        <v>134.92173500000001</v>
      </c>
      <c r="Q27">
        <v>7.2596819999999997</v>
      </c>
      <c r="R27">
        <v>24.067744999999999</v>
      </c>
      <c r="S27">
        <v>14.740966</v>
      </c>
      <c r="T27">
        <v>0</v>
      </c>
      <c r="U27">
        <v>333.40612499999997</v>
      </c>
      <c r="V27">
        <v>10.910539999999999</v>
      </c>
      <c r="W27">
        <v>33.048513</v>
      </c>
      <c r="X27">
        <v>141.653682</v>
      </c>
      <c r="Y27">
        <v>0</v>
      </c>
      <c r="Z27">
        <v>12.694711</v>
      </c>
      <c r="AA27">
        <v>0</v>
      </c>
      <c r="AB27">
        <v>38.265551000000002</v>
      </c>
      <c r="AC27">
        <v>28.14733</v>
      </c>
      <c r="AD27">
        <v>26.483342</v>
      </c>
      <c r="AE27">
        <v>47.879303999999998</v>
      </c>
      <c r="AF27">
        <v>17.188938</v>
      </c>
      <c r="AG27">
        <v>14.791319</v>
      </c>
      <c r="AH27">
        <v>119.232035</v>
      </c>
      <c r="AI27">
        <v>2.4658009999999999</v>
      </c>
      <c r="AJ27">
        <v>0</v>
      </c>
      <c r="AK27">
        <v>49.775573000000001</v>
      </c>
      <c r="AL27">
        <v>76.864615000000001</v>
      </c>
      <c r="AM27">
        <v>0</v>
      </c>
      <c r="AN27">
        <v>0.666987</v>
      </c>
      <c r="AO27">
        <v>29.185748</v>
      </c>
      <c r="AP27">
        <v>8.0642150000000008</v>
      </c>
      <c r="AQ27">
        <v>0</v>
      </c>
      <c r="AR27">
        <v>40.0959</v>
      </c>
      <c r="AS27">
        <v>26.056524</v>
      </c>
      <c r="AT27">
        <v>14.524400999999999</v>
      </c>
      <c r="AU27">
        <v>0</v>
      </c>
      <c r="AV27">
        <v>0</v>
      </c>
      <c r="AW27">
        <v>0</v>
      </c>
      <c r="AX27">
        <v>2.1574309999999999</v>
      </c>
      <c r="AY27">
        <v>0</v>
      </c>
      <c r="AZ27">
        <f t="shared" si="0"/>
        <v>74.309999999999988</v>
      </c>
      <c r="BA27">
        <f t="shared" si="1"/>
        <v>2698.2016139999996</v>
      </c>
      <c r="BD27">
        <v>23.24</v>
      </c>
      <c r="BE27">
        <v>3.69</v>
      </c>
      <c r="BF27">
        <v>0</v>
      </c>
      <c r="BG27">
        <v>3.86</v>
      </c>
      <c r="BH27">
        <v>5.63</v>
      </c>
      <c r="BI27">
        <v>6.78</v>
      </c>
      <c r="BJ27">
        <v>1.51</v>
      </c>
      <c r="BK27">
        <v>3.05</v>
      </c>
      <c r="BL27">
        <v>3.37</v>
      </c>
      <c r="BM27">
        <v>1.57</v>
      </c>
      <c r="BN27">
        <v>0.48</v>
      </c>
      <c r="BO27">
        <v>14.95</v>
      </c>
      <c r="BP27">
        <v>0</v>
      </c>
      <c r="BQ27">
        <v>4.24</v>
      </c>
      <c r="BR27">
        <v>1.94</v>
      </c>
      <c r="BS27">
        <v>0</v>
      </c>
      <c r="BT27">
        <v>0</v>
      </c>
      <c r="BU27">
        <v>0</v>
      </c>
      <c r="BV27">
        <v>0</v>
      </c>
      <c r="BW27">
        <f t="shared" si="2"/>
        <v>74.309999999999988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1.9370000000000001</v>
      </c>
      <c r="G28">
        <v>0</v>
      </c>
      <c r="H28">
        <v>0</v>
      </c>
      <c r="I28">
        <v>1.9370000000000001</v>
      </c>
      <c r="J28">
        <v>7.8146329999999997</v>
      </c>
      <c r="K28">
        <v>412.49277000000001</v>
      </c>
      <c r="L28">
        <v>621.88527799999997</v>
      </c>
      <c r="M28">
        <v>89.102000000000004</v>
      </c>
      <c r="N28">
        <v>114.404062</v>
      </c>
      <c r="O28">
        <v>119.770158</v>
      </c>
      <c r="P28">
        <v>134.92173500000001</v>
      </c>
      <c r="Q28">
        <v>7.2596819999999997</v>
      </c>
      <c r="R28">
        <v>24.067744999999999</v>
      </c>
      <c r="S28">
        <v>14.740966</v>
      </c>
      <c r="T28">
        <v>0</v>
      </c>
      <c r="U28">
        <v>333.40612499999997</v>
      </c>
      <c r="V28">
        <v>10.910539999999999</v>
      </c>
      <c r="W28">
        <v>33.048513</v>
      </c>
      <c r="X28">
        <v>141.653682</v>
      </c>
      <c r="Y28">
        <v>0</v>
      </c>
      <c r="Z28">
        <v>12.694711</v>
      </c>
      <c r="AA28">
        <v>0</v>
      </c>
      <c r="AB28">
        <v>38.265551000000002</v>
      </c>
      <c r="AC28">
        <v>28.14733</v>
      </c>
      <c r="AD28">
        <v>26.483342</v>
      </c>
      <c r="AE28">
        <v>47.879303999999998</v>
      </c>
      <c r="AF28">
        <v>17.188938</v>
      </c>
      <c r="AG28">
        <v>14.791319</v>
      </c>
      <c r="AH28">
        <v>119.232035</v>
      </c>
      <c r="AI28">
        <v>2.4658009999999999</v>
      </c>
      <c r="AJ28">
        <v>0</v>
      </c>
      <c r="AK28">
        <v>49.775573000000001</v>
      </c>
      <c r="AL28">
        <v>76.864615000000001</v>
      </c>
      <c r="AM28">
        <v>0</v>
      </c>
      <c r="AN28">
        <v>0.666987</v>
      </c>
      <c r="AO28">
        <v>29.185748</v>
      </c>
      <c r="AP28">
        <v>8.0642150000000008</v>
      </c>
      <c r="AQ28">
        <v>0</v>
      </c>
      <c r="AR28">
        <v>40.0959</v>
      </c>
      <c r="AS28">
        <v>26.056524</v>
      </c>
      <c r="AT28">
        <v>14.524400999999999</v>
      </c>
      <c r="AU28">
        <v>0</v>
      </c>
      <c r="AV28">
        <v>0</v>
      </c>
      <c r="AW28">
        <v>0</v>
      </c>
      <c r="AX28">
        <v>2.69611</v>
      </c>
      <c r="AY28">
        <v>0</v>
      </c>
      <c r="AZ28">
        <f t="shared" si="0"/>
        <v>74.309999999999988</v>
      </c>
      <c r="BA28">
        <f t="shared" si="1"/>
        <v>2698.7402929999994</v>
      </c>
      <c r="BD28">
        <v>23.24</v>
      </c>
      <c r="BE28">
        <v>3.69</v>
      </c>
      <c r="BF28">
        <v>0</v>
      </c>
      <c r="BG28">
        <v>3.86</v>
      </c>
      <c r="BH28">
        <v>5.63</v>
      </c>
      <c r="BI28">
        <v>6.78</v>
      </c>
      <c r="BJ28">
        <v>1.51</v>
      </c>
      <c r="BK28">
        <v>3.05</v>
      </c>
      <c r="BL28">
        <v>3.37</v>
      </c>
      <c r="BM28">
        <v>1.57</v>
      </c>
      <c r="BN28">
        <v>0.48</v>
      </c>
      <c r="BO28">
        <v>14.95</v>
      </c>
      <c r="BP28">
        <v>0</v>
      </c>
      <c r="BQ28">
        <v>4.24</v>
      </c>
      <c r="BR28">
        <v>1.94</v>
      </c>
      <c r="BS28">
        <v>0</v>
      </c>
      <c r="BT28">
        <v>0</v>
      </c>
      <c r="BU28">
        <v>0</v>
      </c>
      <c r="BV28">
        <v>0</v>
      </c>
      <c r="BW28">
        <f t="shared" si="2"/>
        <v>74.309999999999988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1.9370000000000001</v>
      </c>
      <c r="G29">
        <v>0</v>
      </c>
      <c r="H29">
        <v>0</v>
      </c>
      <c r="I29">
        <v>1.9370000000000001</v>
      </c>
      <c r="J29">
        <v>7.8146329999999997</v>
      </c>
      <c r="K29">
        <v>407.40814499999999</v>
      </c>
      <c r="L29">
        <v>621.88527799999997</v>
      </c>
      <c r="M29">
        <v>89.102000000000004</v>
      </c>
      <c r="N29">
        <v>114.404062</v>
      </c>
      <c r="O29">
        <v>119.770158</v>
      </c>
      <c r="P29">
        <v>134.92173500000001</v>
      </c>
      <c r="Q29">
        <v>7.2596819999999997</v>
      </c>
      <c r="R29">
        <v>24.067744999999999</v>
      </c>
      <c r="S29">
        <v>14.740966</v>
      </c>
      <c r="T29">
        <v>0</v>
      </c>
      <c r="U29">
        <v>333.40612499999997</v>
      </c>
      <c r="V29">
        <v>10.910539999999999</v>
      </c>
      <c r="W29">
        <v>23.088265</v>
      </c>
      <c r="X29">
        <v>141.653682</v>
      </c>
      <c r="Y29">
        <v>0</v>
      </c>
      <c r="Z29">
        <v>12.694711</v>
      </c>
      <c r="AA29">
        <v>0</v>
      </c>
      <c r="AB29">
        <v>38.265551000000002</v>
      </c>
      <c r="AC29">
        <v>28.14733</v>
      </c>
      <c r="AD29">
        <v>26.483342</v>
      </c>
      <c r="AE29">
        <v>47.879303999999998</v>
      </c>
      <c r="AF29">
        <v>8.5944690000000001</v>
      </c>
      <c r="AG29">
        <v>14.791319</v>
      </c>
      <c r="AH29">
        <v>119.232035</v>
      </c>
      <c r="AI29">
        <v>2.4658009999999999</v>
      </c>
      <c r="AJ29">
        <v>0</v>
      </c>
      <c r="AK29">
        <v>49.775573000000001</v>
      </c>
      <c r="AL29">
        <v>76.864615000000001</v>
      </c>
      <c r="AM29">
        <v>0</v>
      </c>
      <c r="AN29">
        <v>0.666987</v>
      </c>
      <c r="AO29">
        <v>29.185748</v>
      </c>
      <c r="AP29">
        <v>8.0642150000000008</v>
      </c>
      <c r="AQ29">
        <v>0</v>
      </c>
      <c r="AR29">
        <v>36.353616000000002</v>
      </c>
      <c r="AS29">
        <v>26.056524</v>
      </c>
      <c r="AT29">
        <v>14.492592</v>
      </c>
      <c r="AU29">
        <v>0</v>
      </c>
      <c r="AV29">
        <v>0</v>
      </c>
      <c r="AW29">
        <v>0</v>
      </c>
      <c r="AX29">
        <v>2.69611</v>
      </c>
      <c r="AY29">
        <v>0</v>
      </c>
      <c r="AZ29">
        <f t="shared" si="0"/>
        <v>74.309999999999988</v>
      </c>
      <c r="BA29">
        <f t="shared" si="1"/>
        <v>2671.3268579999994</v>
      </c>
      <c r="BD29">
        <v>23.24</v>
      </c>
      <c r="BE29">
        <v>3.69</v>
      </c>
      <c r="BF29">
        <v>0</v>
      </c>
      <c r="BG29">
        <v>3.86</v>
      </c>
      <c r="BH29">
        <v>5.63</v>
      </c>
      <c r="BI29">
        <v>6.78</v>
      </c>
      <c r="BJ29">
        <v>1.51</v>
      </c>
      <c r="BK29">
        <v>3.05</v>
      </c>
      <c r="BL29">
        <v>3.37</v>
      </c>
      <c r="BM29">
        <v>1.57</v>
      </c>
      <c r="BN29">
        <v>0.48</v>
      </c>
      <c r="BO29">
        <v>14.95</v>
      </c>
      <c r="BP29">
        <v>0</v>
      </c>
      <c r="BQ29">
        <v>4.24</v>
      </c>
      <c r="BR29">
        <v>1.94</v>
      </c>
      <c r="BS29">
        <v>0</v>
      </c>
      <c r="BT29">
        <v>0</v>
      </c>
      <c r="BU29">
        <v>0</v>
      </c>
      <c r="BV29">
        <v>0</v>
      </c>
      <c r="BW29">
        <f t="shared" si="2"/>
        <v>74.309999999999988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1.9370000000000001</v>
      </c>
      <c r="G30">
        <v>0</v>
      </c>
      <c r="H30">
        <v>0</v>
      </c>
      <c r="I30">
        <v>1.9370000000000001</v>
      </c>
      <c r="J30">
        <v>7.8146329999999997</v>
      </c>
      <c r="K30">
        <v>402.32351999999997</v>
      </c>
      <c r="L30">
        <v>621.88527799999997</v>
      </c>
      <c r="M30">
        <v>89.102000000000004</v>
      </c>
      <c r="N30">
        <v>114.404062</v>
      </c>
      <c r="O30">
        <v>119.770158</v>
      </c>
      <c r="P30">
        <v>134.92173500000001</v>
      </c>
      <c r="Q30">
        <v>7.2596819999999997</v>
      </c>
      <c r="R30">
        <v>24.067744999999999</v>
      </c>
      <c r="S30">
        <v>14.740966</v>
      </c>
      <c r="T30">
        <v>0</v>
      </c>
      <c r="U30">
        <v>333.40612499999997</v>
      </c>
      <c r="V30">
        <v>10.910539999999999</v>
      </c>
      <c r="W30">
        <v>23.088265</v>
      </c>
      <c r="X30">
        <v>141.653682</v>
      </c>
      <c r="Y30">
        <v>0</v>
      </c>
      <c r="Z30">
        <v>12.694711</v>
      </c>
      <c r="AA30">
        <v>0</v>
      </c>
      <c r="AB30">
        <v>38.265551000000002</v>
      </c>
      <c r="AC30">
        <v>28.14733</v>
      </c>
      <c r="AD30">
        <v>26.483342</v>
      </c>
      <c r="AE30">
        <v>47.879303999999998</v>
      </c>
      <c r="AF30">
        <v>8.5944690000000001</v>
      </c>
      <c r="AG30">
        <v>14.791319</v>
      </c>
      <c r="AH30">
        <v>119.232035</v>
      </c>
      <c r="AI30">
        <v>2.4658009999999999</v>
      </c>
      <c r="AJ30">
        <v>0</v>
      </c>
      <c r="AK30">
        <v>49.775573000000001</v>
      </c>
      <c r="AL30">
        <v>76.864615000000001</v>
      </c>
      <c r="AM30">
        <v>0</v>
      </c>
      <c r="AN30">
        <v>0.666987</v>
      </c>
      <c r="AO30">
        <v>29.185748</v>
      </c>
      <c r="AP30">
        <v>8.0642150000000008</v>
      </c>
      <c r="AQ30">
        <v>0</v>
      </c>
      <c r="AR30">
        <v>36.353616000000002</v>
      </c>
      <c r="AS30">
        <v>26.056524</v>
      </c>
      <c r="AT30">
        <v>14.524400999999999</v>
      </c>
      <c r="AU30">
        <v>0</v>
      </c>
      <c r="AV30">
        <v>0</v>
      </c>
      <c r="AW30">
        <v>0</v>
      </c>
      <c r="AX30">
        <v>2.69611</v>
      </c>
      <c r="AY30">
        <v>0</v>
      </c>
      <c r="AZ30">
        <f t="shared" si="0"/>
        <v>74.309999999999988</v>
      </c>
      <c r="BA30">
        <f t="shared" si="1"/>
        <v>2666.2740419999996</v>
      </c>
      <c r="BD30">
        <v>23.24</v>
      </c>
      <c r="BE30">
        <v>3.69</v>
      </c>
      <c r="BF30">
        <v>0</v>
      </c>
      <c r="BG30">
        <v>3.86</v>
      </c>
      <c r="BH30">
        <v>5.63</v>
      </c>
      <c r="BI30">
        <v>6.78</v>
      </c>
      <c r="BJ30">
        <v>1.51</v>
      </c>
      <c r="BK30">
        <v>3.05</v>
      </c>
      <c r="BL30">
        <v>3.37</v>
      </c>
      <c r="BM30">
        <v>1.57</v>
      </c>
      <c r="BN30">
        <v>0.48</v>
      </c>
      <c r="BO30">
        <v>14.95</v>
      </c>
      <c r="BP30">
        <v>0</v>
      </c>
      <c r="BQ30">
        <v>4.24</v>
      </c>
      <c r="BR30">
        <v>1.94</v>
      </c>
      <c r="BS30">
        <v>0</v>
      </c>
      <c r="BT30">
        <v>0</v>
      </c>
      <c r="BU30">
        <v>0</v>
      </c>
      <c r="BV30">
        <v>0</v>
      </c>
      <c r="BW30">
        <f t="shared" si="2"/>
        <v>74.309999999999988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1.9370000000000001</v>
      </c>
      <c r="G31">
        <v>0</v>
      </c>
      <c r="H31">
        <v>0</v>
      </c>
      <c r="I31">
        <v>1.9370000000000001</v>
      </c>
      <c r="J31">
        <v>7.8146329999999997</v>
      </c>
      <c r="K31">
        <v>363.18419899999998</v>
      </c>
      <c r="L31">
        <v>536.17787099999998</v>
      </c>
      <c r="M31">
        <v>41.863993999999998</v>
      </c>
      <c r="N31">
        <v>78.688010000000006</v>
      </c>
      <c r="O31">
        <v>63.323628999999997</v>
      </c>
      <c r="P31">
        <v>119.88315799999999</v>
      </c>
      <c r="Q31">
        <v>8.2281820000000003</v>
      </c>
      <c r="R31">
        <v>24.075236</v>
      </c>
      <c r="S31">
        <v>14.78302</v>
      </c>
      <c r="T31">
        <v>0</v>
      </c>
      <c r="U31">
        <v>333.40612499999997</v>
      </c>
      <c r="V31">
        <v>10.910539999999999</v>
      </c>
      <c r="W31">
        <v>23.743552000000001</v>
      </c>
      <c r="X31">
        <v>93.431291999999999</v>
      </c>
      <c r="Y31">
        <v>0</v>
      </c>
      <c r="Z31">
        <v>12.694711</v>
      </c>
      <c r="AA31">
        <v>0</v>
      </c>
      <c r="AB31">
        <v>38.265551000000002</v>
      </c>
      <c r="AC31">
        <v>28.14733</v>
      </c>
      <c r="AD31">
        <v>26.483342</v>
      </c>
      <c r="AE31">
        <v>47.879303999999998</v>
      </c>
      <c r="AF31">
        <v>8.5944690000000001</v>
      </c>
      <c r="AG31">
        <v>14.791319</v>
      </c>
      <c r="AH31">
        <v>135.92452</v>
      </c>
      <c r="AI31">
        <v>7.3974029999999997</v>
      </c>
      <c r="AJ31">
        <v>0</v>
      </c>
      <c r="AK31">
        <v>49.775573000000001</v>
      </c>
      <c r="AL31">
        <v>76.864615000000001</v>
      </c>
      <c r="AM31">
        <v>0</v>
      </c>
      <c r="AN31">
        <v>0.666987</v>
      </c>
      <c r="AO31">
        <v>29.185748</v>
      </c>
      <c r="AP31">
        <v>8.0642150000000008</v>
      </c>
      <c r="AQ31">
        <v>0</v>
      </c>
      <c r="AR31">
        <v>40.630512000000003</v>
      </c>
      <c r="AS31">
        <v>26.056524</v>
      </c>
      <c r="AT31">
        <v>14.524400999999999</v>
      </c>
      <c r="AU31">
        <v>0</v>
      </c>
      <c r="AV31">
        <v>0</v>
      </c>
      <c r="AW31">
        <v>0</v>
      </c>
      <c r="AX31">
        <v>2.69611</v>
      </c>
      <c r="AY31">
        <v>0</v>
      </c>
      <c r="AZ31">
        <f t="shared" si="0"/>
        <v>74.22999999999999</v>
      </c>
      <c r="BA31">
        <f t="shared" si="1"/>
        <v>2366.2600750000001</v>
      </c>
      <c r="BD31">
        <v>23.24</v>
      </c>
      <c r="BE31">
        <v>3.69</v>
      </c>
      <c r="BF31">
        <v>0</v>
      </c>
      <c r="BG31">
        <v>3.86</v>
      </c>
      <c r="BH31">
        <v>5.63</v>
      </c>
      <c r="BI31">
        <v>6.78</v>
      </c>
      <c r="BJ31">
        <v>1.51</v>
      </c>
      <c r="BK31">
        <v>3.03</v>
      </c>
      <c r="BL31">
        <v>3.31</v>
      </c>
      <c r="BM31">
        <v>1.57</v>
      </c>
      <c r="BN31">
        <v>0.48</v>
      </c>
      <c r="BO31">
        <v>14.95</v>
      </c>
      <c r="BP31">
        <v>0</v>
      </c>
      <c r="BQ31">
        <v>4.24</v>
      </c>
      <c r="BR31">
        <v>1.94</v>
      </c>
      <c r="BS31">
        <v>0</v>
      </c>
      <c r="BT31">
        <v>0</v>
      </c>
      <c r="BU31">
        <v>0</v>
      </c>
      <c r="BV31">
        <v>0</v>
      </c>
      <c r="BW31">
        <f t="shared" si="2"/>
        <v>74.22999999999999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1.9370000000000001</v>
      </c>
      <c r="G32">
        <v>0</v>
      </c>
      <c r="H32">
        <v>0</v>
      </c>
      <c r="I32">
        <v>1.9370000000000001</v>
      </c>
      <c r="J32">
        <v>0</v>
      </c>
      <c r="K32">
        <v>363.12237399999998</v>
      </c>
      <c r="L32">
        <v>371.532871</v>
      </c>
      <c r="M32">
        <v>41.863993999999998</v>
      </c>
      <c r="N32">
        <v>78.688010000000006</v>
      </c>
      <c r="O32">
        <v>63.323628999999997</v>
      </c>
      <c r="P32">
        <v>119.88315799999999</v>
      </c>
      <c r="Q32">
        <v>4.3541819999999998</v>
      </c>
      <c r="R32">
        <v>21.992533000000002</v>
      </c>
      <c r="S32">
        <v>13.286788</v>
      </c>
      <c r="T32">
        <v>0</v>
      </c>
      <c r="U32">
        <v>333.40612499999997</v>
      </c>
      <c r="V32">
        <v>5.0995400000000002</v>
      </c>
      <c r="W32">
        <v>23.743552000000001</v>
      </c>
      <c r="X32">
        <v>93.431291999999999</v>
      </c>
      <c r="Y32">
        <v>0</v>
      </c>
      <c r="Z32">
        <v>12.694711</v>
      </c>
      <c r="AA32">
        <v>0</v>
      </c>
      <c r="AB32">
        <v>38.265551000000002</v>
      </c>
      <c r="AC32">
        <v>28.14733</v>
      </c>
      <c r="AD32">
        <v>26.483342</v>
      </c>
      <c r="AE32">
        <v>47.879303999999998</v>
      </c>
      <c r="AF32">
        <v>8.5944690000000001</v>
      </c>
      <c r="AG32">
        <v>14.791319</v>
      </c>
      <c r="AH32">
        <v>135.92452</v>
      </c>
      <c r="AI32">
        <v>48.083120000000001</v>
      </c>
      <c r="AJ32">
        <v>0</v>
      </c>
      <c r="AK32">
        <v>49.775573000000001</v>
      </c>
      <c r="AL32">
        <v>76.864615000000001</v>
      </c>
      <c r="AM32">
        <v>0</v>
      </c>
      <c r="AN32">
        <v>0.666987</v>
      </c>
      <c r="AO32">
        <v>29.185748</v>
      </c>
      <c r="AP32">
        <v>8.0642150000000008</v>
      </c>
      <c r="AQ32">
        <v>0</v>
      </c>
      <c r="AR32">
        <v>40.630512000000003</v>
      </c>
      <c r="AS32">
        <v>26.056524</v>
      </c>
      <c r="AT32">
        <v>14.524400999999999</v>
      </c>
      <c r="AU32">
        <v>0</v>
      </c>
      <c r="AV32">
        <v>0</v>
      </c>
      <c r="AW32">
        <v>0</v>
      </c>
      <c r="AX32">
        <v>2.69611</v>
      </c>
      <c r="AY32">
        <v>0</v>
      </c>
      <c r="AZ32">
        <f t="shared" si="0"/>
        <v>74.22999999999999</v>
      </c>
      <c r="BA32">
        <f t="shared" si="1"/>
        <v>2221.1603989999999</v>
      </c>
      <c r="BD32">
        <v>23.24</v>
      </c>
      <c r="BE32">
        <v>3.69</v>
      </c>
      <c r="BF32">
        <v>0</v>
      </c>
      <c r="BG32">
        <v>3.86</v>
      </c>
      <c r="BH32">
        <v>5.63</v>
      </c>
      <c r="BI32">
        <v>6.78</v>
      </c>
      <c r="BJ32">
        <v>1.51</v>
      </c>
      <c r="BK32">
        <v>3.03</v>
      </c>
      <c r="BL32">
        <v>3.31</v>
      </c>
      <c r="BM32">
        <v>1.57</v>
      </c>
      <c r="BN32">
        <v>0.48</v>
      </c>
      <c r="BO32">
        <v>14.95</v>
      </c>
      <c r="BP32">
        <v>0</v>
      </c>
      <c r="BQ32">
        <v>4.24</v>
      </c>
      <c r="BR32">
        <v>1.94</v>
      </c>
      <c r="BS32">
        <v>0</v>
      </c>
      <c r="BT32">
        <v>0</v>
      </c>
      <c r="BU32">
        <v>0</v>
      </c>
      <c r="BV32">
        <v>0</v>
      </c>
      <c r="BW32">
        <f t="shared" si="2"/>
        <v>74.22999999999999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1.9370000000000001</v>
      </c>
      <c r="G33">
        <v>0</v>
      </c>
      <c r="H33">
        <v>0</v>
      </c>
      <c r="I33">
        <v>1.9370000000000001</v>
      </c>
      <c r="J33">
        <v>0</v>
      </c>
      <c r="K33">
        <v>363.18419899999998</v>
      </c>
      <c r="L33">
        <v>371.532871</v>
      </c>
      <c r="M33">
        <v>41.863993999999998</v>
      </c>
      <c r="N33">
        <v>78.688010000000006</v>
      </c>
      <c r="O33">
        <v>63.323628999999997</v>
      </c>
      <c r="P33">
        <v>119.88315799999999</v>
      </c>
      <c r="Q33">
        <v>4.3541819999999998</v>
      </c>
      <c r="R33">
        <v>21.560106000000001</v>
      </c>
      <c r="S33">
        <v>12.912910999999999</v>
      </c>
      <c r="T33">
        <v>0</v>
      </c>
      <c r="U33">
        <v>333.40612499999997</v>
      </c>
      <c r="V33">
        <v>5.0995400000000002</v>
      </c>
      <c r="W33">
        <v>13.403264999999999</v>
      </c>
      <c r="X33">
        <v>93.431291999999999</v>
      </c>
      <c r="Y33">
        <v>0</v>
      </c>
      <c r="Z33">
        <v>12.694711</v>
      </c>
      <c r="AA33">
        <v>0</v>
      </c>
      <c r="AB33">
        <v>38.265551000000002</v>
      </c>
      <c r="AC33">
        <v>28.14733</v>
      </c>
      <c r="AD33">
        <v>26.483342</v>
      </c>
      <c r="AE33">
        <v>47.879303999999998</v>
      </c>
      <c r="AF33">
        <v>8.5944690000000001</v>
      </c>
      <c r="AG33">
        <v>14.791319</v>
      </c>
      <c r="AH33">
        <v>135.92452</v>
      </c>
      <c r="AI33">
        <v>48.083120000000001</v>
      </c>
      <c r="AJ33">
        <v>0</v>
      </c>
      <c r="AK33">
        <v>49.775573000000001</v>
      </c>
      <c r="AL33">
        <v>76.864615000000001</v>
      </c>
      <c r="AM33">
        <v>0</v>
      </c>
      <c r="AN33">
        <v>0.666987</v>
      </c>
      <c r="AO33">
        <v>29.185748</v>
      </c>
      <c r="AP33">
        <v>12.158355</v>
      </c>
      <c r="AQ33">
        <v>0</v>
      </c>
      <c r="AR33">
        <v>41.699736000000001</v>
      </c>
      <c r="AS33">
        <v>26.056524</v>
      </c>
      <c r="AT33">
        <v>14.524400999999999</v>
      </c>
      <c r="AU33">
        <v>0</v>
      </c>
      <c r="AV33">
        <v>0</v>
      </c>
      <c r="AW33">
        <v>0</v>
      </c>
      <c r="AX33">
        <v>2.69611</v>
      </c>
      <c r="AY33">
        <v>0</v>
      </c>
      <c r="AZ33">
        <f t="shared" si="0"/>
        <v>74.22999999999999</v>
      </c>
      <c r="BA33">
        <f t="shared" si="1"/>
        <v>2215.2389969999995</v>
      </c>
      <c r="BD33">
        <v>23.24</v>
      </c>
      <c r="BE33">
        <v>3.69</v>
      </c>
      <c r="BF33">
        <v>0</v>
      </c>
      <c r="BG33">
        <v>3.86</v>
      </c>
      <c r="BH33">
        <v>5.63</v>
      </c>
      <c r="BI33">
        <v>6.78</v>
      </c>
      <c r="BJ33">
        <v>1.51</v>
      </c>
      <c r="BK33">
        <v>3.03</v>
      </c>
      <c r="BL33">
        <v>3.31</v>
      </c>
      <c r="BM33">
        <v>1.57</v>
      </c>
      <c r="BN33">
        <v>0.48</v>
      </c>
      <c r="BO33">
        <v>14.95</v>
      </c>
      <c r="BP33">
        <v>0</v>
      </c>
      <c r="BQ33">
        <v>4.24</v>
      </c>
      <c r="BR33">
        <v>1.94</v>
      </c>
      <c r="BS33">
        <v>0</v>
      </c>
      <c r="BT33">
        <v>0</v>
      </c>
      <c r="BU33">
        <v>0</v>
      </c>
      <c r="BV33">
        <v>0</v>
      </c>
      <c r="BW33">
        <f t="shared" si="2"/>
        <v>74.22999999999999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1.9370000000000001</v>
      </c>
      <c r="G34">
        <v>0</v>
      </c>
      <c r="H34">
        <v>0</v>
      </c>
      <c r="I34">
        <v>1.9370000000000001</v>
      </c>
      <c r="J34">
        <v>0</v>
      </c>
      <c r="K34">
        <v>363.12237399999998</v>
      </c>
      <c r="L34">
        <v>371.532871</v>
      </c>
      <c r="M34">
        <v>41.863993999999998</v>
      </c>
      <c r="N34">
        <v>78.688010000000006</v>
      </c>
      <c r="O34">
        <v>63.323628999999997</v>
      </c>
      <c r="P34">
        <v>119.88315799999999</v>
      </c>
      <c r="Q34">
        <v>4.3541819999999998</v>
      </c>
      <c r="R34">
        <v>21.560106000000001</v>
      </c>
      <c r="S34">
        <v>12.912910999999999</v>
      </c>
      <c r="T34">
        <v>0</v>
      </c>
      <c r="U34">
        <v>333.40612499999997</v>
      </c>
      <c r="V34">
        <v>5.0995400000000002</v>
      </c>
      <c r="W34">
        <v>13.403264999999999</v>
      </c>
      <c r="X34">
        <v>93.431291999999999</v>
      </c>
      <c r="Y34">
        <v>0</v>
      </c>
      <c r="Z34">
        <v>6.3473550000000003</v>
      </c>
      <c r="AA34">
        <v>0</v>
      </c>
      <c r="AB34">
        <v>38.265551000000002</v>
      </c>
      <c r="AC34">
        <v>28.14733</v>
      </c>
      <c r="AD34">
        <v>26.483342</v>
      </c>
      <c r="AE34">
        <v>47.879303999999998</v>
      </c>
      <c r="AF34">
        <v>8.5944690000000001</v>
      </c>
      <c r="AG34">
        <v>14.791319</v>
      </c>
      <c r="AH34">
        <v>135.92452</v>
      </c>
      <c r="AI34">
        <v>48.083120000000001</v>
      </c>
      <c r="AJ34">
        <v>0</v>
      </c>
      <c r="AK34">
        <v>49.775573000000001</v>
      </c>
      <c r="AL34">
        <v>76.864615000000001</v>
      </c>
      <c r="AM34">
        <v>0</v>
      </c>
      <c r="AN34">
        <v>0.666987</v>
      </c>
      <c r="AO34">
        <v>29.185748</v>
      </c>
      <c r="AP34">
        <v>12.158355</v>
      </c>
      <c r="AQ34">
        <v>0</v>
      </c>
      <c r="AR34">
        <v>41.699736000000001</v>
      </c>
      <c r="AS34">
        <v>26.056524</v>
      </c>
      <c r="AT34">
        <v>14.524400999999999</v>
      </c>
      <c r="AU34">
        <v>0</v>
      </c>
      <c r="AV34">
        <v>0</v>
      </c>
      <c r="AW34">
        <v>0</v>
      </c>
      <c r="AX34">
        <v>2.69611</v>
      </c>
      <c r="AY34">
        <v>0</v>
      </c>
      <c r="AZ34">
        <f t="shared" si="0"/>
        <v>74.22999999999999</v>
      </c>
      <c r="BA34">
        <f t="shared" si="1"/>
        <v>2208.8298159999995</v>
      </c>
      <c r="BD34">
        <v>23.24</v>
      </c>
      <c r="BE34">
        <v>3.69</v>
      </c>
      <c r="BF34">
        <v>0</v>
      </c>
      <c r="BG34">
        <v>3.86</v>
      </c>
      <c r="BH34">
        <v>5.63</v>
      </c>
      <c r="BI34">
        <v>6.78</v>
      </c>
      <c r="BJ34">
        <v>1.51</v>
      </c>
      <c r="BK34">
        <v>3.03</v>
      </c>
      <c r="BL34">
        <v>3.31</v>
      </c>
      <c r="BM34">
        <v>1.57</v>
      </c>
      <c r="BN34">
        <v>0.48</v>
      </c>
      <c r="BO34">
        <v>14.95</v>
      </c>
      <c r="BP34">
        <v>0</v>
      </c>
      <c r="BQ34">
        <v>4.24</v>
      </c>
      <c r="BR34">
        <v>1.94</v>
      </c>
      <c r="BS34">
        <v>0</v>
      </c>
      <c r="BT34">
        <v>0</v>
      </c>
      <c r="BU34">
        <v>0</v>
      </c>
      <c r="BV34">
        <v>0</v>
      </c>
      <c r="BW34">
        <f t="shared" si="2"/>
        <v>74.22999999999999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1.9370000000000001</v>
      </c>
      <c r="G35">
        <v>0</v>
      </c>
      <c r="H35">
        <v>0</v>
      </c>
      <c r="I35">
        <v>1.9370000000000001</v>
      </c>
      <c r="J35">
        <v>0</v>
      </c>
      <c r="K35">
        <v>367.55536499999999</v>
      </c>
      <c r="L35">
        <v>355.16769699999998</v>
      </c>
      <c r="M35">
        <v>41.863993999999998</v>
      </c>
      <c r="N35">
        <v>78.688010000000006</v>
      </c>
      <c r="O35">
        <v>63.323628999999997</v>
      </c>
      <c r="P35">
        <v>119.88315799999999</v>
      </c>
      <c r="Q35">
        <v>11.296802</v>
      </c>
      <c r="R35">
        <v>21.560106000000001</v>
      </c>
      <c r="S35">
        <v>12.912910999999999</v>
      </c>
      <c r="T35">
        <v>0</v>
      </c>
      <c r="U35">
        <v>348.66</v>
      </c>
      <c r="V35">
        <v>5.0995400000000002</v>
      </c>
      <c r="W35">
        <v>13.403264999999999</v>
      </c>
      <c r="X35">
        <v>93.431291999999999</v>
      </c>
      <c r="Y35">
        <v>0</v>
      </c>
      <c r="Z35">
        <v>6.3473550000000003</v>
      </c>
      <c r="AA35">
        <v>0</v>
      </c>
      <c r="AB35">
        <v>38.265551000000002</v>
      </c>
      <c r="AC35">
        <v>28.14733</v>
      </c>
      <c r="AD35">
        <v>26.483342</v>
      </c>
      <c r="AE35">
        <v>47.879303999999998</v>
      </c>
      <c r="AF35">
        <v>8.5944690000000001</v>
      </c>
      <c r="AG35">
        <v>14.791319</v>
      </c>
      <c r="AH35">
        <v>135.92452</v>
      </c>
      <c r="AI35">
        <v>32.055413000000001</v>
      </c>
      <c r="AJ35">
        <v>0</v>
      </c>
      <c r="AK35">
        <v>49.775573000000001</v>
      </c>
      <c r="AL35">
        <v>76.864615000000001</v>
      </c>
      <c r="AM35">
        <v>5.1124020000000003</v>
      </c>
      <c r="AN35">
        <v>0.666987</v>
      </c>
      <c r="AO35">
        <v>29.185748</v>
      </c>
      <c r="AP35">
        <v>8.0642150000000008</v>
      </c>
      <c r="AQ35">
        <v>0</v>
      </c>
      <c r="AR35">
        <v>41.699736000000001</v>
      </c>
      <c r="AS35">
        <v>26.056524</v>
      </c>
      <c r="AT35">
        <v>14.524400999999999</v>
      </c>
      <c r="AU35">
        <v>0</v>
      </c>
      <c r="AV35">
        <v>0</v>
      </c>
      <c r="AW35">
        <v>0</v>
      </c>
      <c r="AX35">
        <v>2.69611</v>
      </c>
      <c r="AY35">
        <v>0</v>
      </c>
      <c r="AZ35">
        <f t="shared" si="0"/>
        <v>74.22999999999999</v>
      </c>
      <c r="BA35">
        <f t="shared" si="1"/>
        <v>2204.084683</v>
      </c>
      <c r="BD35">
        <v>23.24</v>
      </c>
      <c r="BE35">
        <v>3.69</v>
      </c>
      <c r="BF35">
        <v>0</v>
      </c>
      <c r="BG35">
        <v>3.86</v>
      </c>
      <c r="BH35">
        <v>5.63</v>
      </c>
      <c r="BI35">
        <v>6.78</v>
      </c>
      <c r="BJ35">
        <v>1.51</v>
      </c>
      <c r="BK35">
        <v>3.03</v>
      </c>
      <c r="BL35">
        <v>3.31</v>
      </c>
      <c r="BM35">
        <v>1.57</v>
      </c>
      <c r="BN35">
        <v>0.48</v>
      </c>
      <c r="BO35">
        <v>14.95</v>
      </c>
      <c r="BP35">
        <v>0</v>
      </c>
      <c r="BQ35">
        <v>4.24</v>
      </c>
      <c r="BR35">
        <v>1.94</v>
      </c>
      <c r="BS35">
        <v>0</v>
      </c>
      <c r="BT35">
        <v>0</v>
      </c>
      <c r="BU35">
        <v>0</v>
      </c>
      <c r="BV35">
        <v>0</v>
      </c>
      <c r="BW35">
        <f t="shared" si="2"/>
        <v>74.22999999999999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1.9370000000000001</v>
      </c>
      <c r="G36">
        <v>0</v>
      </c>
      <c r="H36">
        <v>0</v>
      </c>
      <c r="I36">
        <v>1.9370000000000001</v>
      </c>
      <c r="J36">
        <v>0</v>
      </c>
      <c r="K36">
        <v>367.46762100000001</v>
      </c>
      <c r="L36">
        <v>355.16769699999998</v>
      </c>
      <c r="M36">
        <v>41.863993999999998</v>
      </c>
      <c r="N36">
        <v>78.688010000000006</v>
      </c>
      <c r="O36">
        <v>63.323628999999997</v>
      </c>
      <c r="P36">
        <v>119.88315799999999</v>
      </c>
      <c r="Q36">
        <v>11.573088</v>
      </c>
      <c r="R36">
        <v>22.70326</v>
      </c>
      <c r="S36">
        <v>13.825153999999999</v>
      </c>
      <c r="T36">
        <v>0</v>
      </c>
      <c r="U36">
        <v>355.19737500000002</v>
      </c>
      <c r="V36">
        <v>5.0995400000000002</v>
      </c>
      <c r="W36">
        <v>13.403264999999999</v>
      </c>
      <c r="X36">
        <v>50.817292000000002</v>
      </c>
      <c r="Y36">
        <v>0</v>
      </c>
      <c r="Z36">
        <v>0</v>
      </c>
      <c r="AA36">
        <v>0</v>
      </c>
      <c r="AB36">
        <v>38.265551000000002</v>
      </c>
      <c r="AC36">
        <v>28.14733</v>
      </c>
      <c r="AD36">
        <v>26.483342</v>
      </c>
      <c r="AE36">
        <v>47.879303999999998</v>
      </c>
      <c r="AF36">
        <v>8.5944690000000001</v>
      </c>
      <c r="AG36">
        <v>14.791319</v>
      </c>
      <c r="AH36">
        <v>135.92452</v>
      </c>
      <c r="AI36">
        <v>48.083120000000001</v>
      </c>
      <c r="AJ36">
        <v>0</v>
      </c>
      <c r="AK36">
        <v>49.775573000000001</v>
      </c>
      <c r="AL36">
        <v>76.864615000000001</v>
      </c>
      <c r="AM36">
        <v>5.1124020000000003</v>
      </c>
      <c r="AN36">
        <v>0.666987</v>
      </c>
      <c r="AO36">
        <v>29.185748</v>
      </c>
      <c r="AP36">
        <v>8.0642150000000008</v>
      </c>
      <c r="AQ36">
        <v>0</v>
      </c>
      <c r="AR36">
        <v>41.699736000000001</v>
      </c>
      <c r="AS36">
        <v>26.056524</v>
      </c>
      <c r="AT36">
        <v>13.923665</v>
      </c>
      <c r="AU36">
        <v>0</v>
      </c>
      <c r="AV36">
        <v>0</v>
      </c>
      <c r="AW36">
        <v>0</v>
      </c>
      <c r="AX36">
        <v>2.69611</v>
      </c>
      <c r="AY36">
        <v>0</v>
      </c>
      <c r="AZ36">
        <f t="shared" si="0"/>
        <v>74.22999999999999</v>
      </c>
      <c r="BA36">
        <f t="shared" si="1"/>
        <v>2179.3316129999998</v>
      </c>
      <c r="BD36">
        <v>23.24</v>
      </c>
      <c r="BE36">
        <v>3.69</v>
      </c>
      <c r="BF36">
        <v>0</v>
      </c>
      <c r="BG36">
        <v>3.86</v>
      </c>
      <c r="BH36">
        <v>5.63</v>
      </c>
      <c r="BI36">
        <v>6.78</v>
      </c>
      <c r="BJ36">
        <v>1.51</v>
      </c>
      <c r="BK36">
        <v>3.03</v>
      </c>
      <c r="BL36">
        <v>3.31</v>
      </c>
      <c r="BM36">
        <v>1.57</v>
      </c>
      <c r="BN36">
        <v>0.48</v>
      </c>
      <c r="BO36">
        <v>14.95</v>
      </c>
      <c r="BP36">
        <v>0</v>
      </c>
      <c r="BQ36">
        <v>4.24</v>
      </c>
      <c r="BR36">
        <v>1.94</v>
      </c>
      <c r="BS36">
        <v>0</v>
      </c>
      <c r="BT36">
        <v>0</v>
      </c>
      <c r="BU36">
        <v>0</v>
      </c>
      <c r="BV36">
        <v>0</v>
      </c>
      <c r="BW36">
        <f t="shared" si="2"/>
        <v>74.22999999999999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1.9370000000000001</v>
      </c>
      <c r="G37">
        <v>0</v>
      </c>
      <c r="H37">
        <v>0</v>
      </c>
      <c r="I37">
        <v>1.9370000000000001</v>
      </c>
      <c r="J37">
        <v>0</v>
      </c>
      <c r="K37">
        <v>367.424014</v>
      </c>
      <c r="L37">
        <v>355.138214</v>
      </c>
      <c r="M37">
        <v>41.863993999999998</v>
      </c>
      <c r="N37">
        <v>78.688010000000006</v>
      </c>
      <c r="O37">
        <v>63.323628999999997</v>
      </c>
      <c r="P37">
        <v>119.88315799999999</v>
      </c>
      <c r="Q37">
        <v>11.252094</v>
      </c>
      <c r="R37">
        <v>21.240556999999999</v>
      </c>
      <c r="S37">
        <v>12.762929</v>
      </c>
      <c r="T37">
        <v>0</v>
      </c>
      <c r="U37">
        <v>361.73475000000002</v>
      </c>
      <c r="V37">
        <v>0</v>
      </c>
      <c r="W37">
        <v>8.6002799999999997</v>
      </c>
      <c r="X37">
        <v>25.219898000000001</v>
      </c>
      <c r="Y37">
        <v>0</v>
      </c>
      <c r="Z37">
        <v>0</v>
      </c>
      <c r="AA37">
        <v>0</v>
      </c>
      <c r="AB37">
        <v>38.265551000000002</v>
      </c>
      <c r="AC37">
        <v>28.14733</v>
      </c>
      <c r="AD37">
        <v>26.483342</v>
      </c>
      <c r="AE37">
        <v>47.879303999999998</v>
      </c>
      <c r="AF37">
        <v>8.5944690000000001</v>
      </c>
      <c r="AG37">
        <v>14.791319</v>
      </c>
      <c r="AH37">
        <v>135.92452</v>
      </c>
      <c r="AI37">
        <v>32.055413000000001</v>
      </c>
      <c r="AJ37">
        <v>0</v>
      </c>
      <c r="AK37">
        <v>49.775573000000001</v>
      </c>
      <c r="AL37">
        <v>76.864615000000001</v>
      </c>
      <c r="AM37">
        <v>5.1124020000000003</v>
      </c>
      <c r="AN37">
        <v>0.666987</v>
      </c>
      <c r="AO37">
        <v>29.185748</v>
      </c>
      <c r="AP37">
        <v>8.0642150000000008</v>
      </c>
      <c r="AQ37">
        <v>0</v>
      </c>
      <c r="AR37">
        <v>40.0959</v>
      </c>
      <c r="AS37">
        <v>26.056524</v>
      </c>
      <c r="AT37">
        <v>14.524400999999999</v>
      </c>
      <c r="AU37">
        <v>0</v>
      </c>
      <c r="AV37">
        <v>0</v>
      </c>
      <c r="AW37">
        <v>0</v>
      </c>
      <c r="AX37">
        <v>2.9667089999999998</v>
      </c>
      <c r="AY37">
        <v>0</v>
      </c>
      <c r="AZ37">
        <f t="shared" si="0"/>
        <v>74.22999999999999</v>
      </c>
      <c r="BA37">
        <f t="shared" si="1"/>
        <v>2130.6898490000003</v>
      </c>
      <c r="BD37">
        <v>23.24</v>
      </c>
      <c r="BE37">
        <v>3.69</v>
      </c>
      <c r="BF37">
        <v>0</v>
      </c>
      <c r="BG37">
        <v>3.86</v>
      </c>
      <c r="BH37">
        <v>5.63</v>
      </c>
      <c r="BI37">
        <v>6.78</v>
      </c>
      <c r="BJ37">
        <v>1.51</v>
      </c>
      <c r="BK37">
        <v>3.03</v>
      </c>
      <c r="BL37">
        <v>3.31</v>
      </c>
      <c r="BM37">
        <v>1.57</v>
      </c>
      <c r="BN37">
        <v>0.48</v>
      </c>
      <c r="BO37">
        <v>14.95</v>
      </c>
      <c r="BP37">
        <v>0</v>
      </c>
      <c r="BQ37">
        <v>4.24</v>
      </c>
      <c r="BR37">
        <v>1.94</v>
      </c>
      <c r="BS37">
        <v>0</v>
      </c>
      <c r="BT37">
        <v>0</v>
      </c>
      <c r="BU37">
        <v>0</v>
      </c>
      <c r="BV37">
        <v>0</v>
      </c>
      <c r="BW37">
        <f t="shared" si="2"/>
        <v>74.22999999999999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1.9370000000000001</v>
      </c>
      <c r="G38">
        <v>0</v>
      </c>
      <c r="H38">
        <v>0</v>
      </c>
      <c r="I38">
        <v>1.9370000000000001</v>
      </c>
      <c r="J38">
        <v>0</v>
      </c>
      <c r="K38">
        <v>367.42057999999997</v>
      </c>
      <c r="L38">
        <v>355.138214</v>
      </c>
      <c r="M38">
        <v>41.863993999999998</v>
      </c>
      <c r="N38">
        <v>78.688010000000006</v>
      </c>
      <c r="O38">
        <v>63.323628999999997</v>
      </c>
      <c r="P38">
        <v>119.88315799999999</v>
      </c>
      <c r="Q38">
        <v>11.252094</v>
      </c>
      <c r="R38">
        <v>21.240556999999999</v>
      </c>
      <c r="S38">
        <v>12.762929</v>
      </c>
      <c r="T38">
        <v>0</v>
      </c>
      <c r="U38">
        <v>368.27212500000002</v>
      </c>
      <c r="V38">
        <v>0</v>
      </c>
      <c r="W38">
        <v>8.6002799999999997</v>
      </c>
      <c r="X38">
        <v>24.212499999999999</v>
      </c>
      <c r="Y38">
        <v>0</v>
      </c>
      <c r="Z38">
        <v>0</v>
      </c>
      <c r="AA38">
        <v>0</v>
      </c>
      <c r="AB38">
        <v>38.265551000000002</v>
      </c>
      <c r="AC38">
        <v>28.14733</v>
      </c>
      <c r="AD38">
        <v>26.483342</v>
      </c>
      <c r="AE38">
        <v>47.879303999999998</v>
      </c>
      <c r="AF38">
        <v>8.5944690000000001</v>
      </c>
      <c r="AG38">
        <v>14.791319</v>
      </c>
      <c r="AH38">
        <v>135.92452</v>
      </c>
      <c r="AI38">
        <v>2.4658009999999999</v>
      </c>
      <c r="AJ38">
        <v>0</v>
      </c>
      <c r="AK38">
        <v>49.775573000000001</v>
      </c>
      <c r="AL38">
        <v>76.864615000000001</v>
      </c>
      <c r="AM38">
        <v>5.1124020000000003</v>
      </c>
      <c r="AN38">
        <v>0.666987</v>
      </c>
      <c r="AO38">
        <v>29.185748</v>
      </c>
      <c r="AP38">
        <v>8.0642150000000008</v>
      </c>
      <c r="AQ38">
        <v>0</v>
      </c>
      <c r="AR38">
        <v>40.0959</v>
      </c>
      <c r="AS38">
        <v>26.056524</v>
      </c>
      <c r="AT38">
        <v>14.524400999999999</v>
      </c>
      <c r="AU38">
        <v>0</v>
      </c>
      <c r="AV38">
        <v>0</v>
      </c>
      <c r="AW38">
        <v>0</v>
      </c>
      <c r="AX38">
        <v>2.9667089999999998</v>
      </c>
      <c r="AY38">
        <v>0</v>
      </c>
      <c r="AZ38">
        <f t="shared" si="0"/>
        <v>74.22999999999999</v>
      </c>
      <c r="BA38">
        <f t="shared" si="1"/>
        <v>2106.6267800000001</v>
      </c>
      <c r="BD38">
        <v>23.24</v>
      </c>
      <c r="BE38">
        <v>3.69</v>
      </c>
      <c r="BF38">
        <v>0</v>
      </c>
      <c r="BG38">
        <v>3.86</v>
      </c>
      <c r="BH38">
        <v>5.63</v>
      </c>
      <c r="BI38">
        <v>6.78</v>
      </c>
      <c r="BJ38">
        <v>1.51</v>
      </c>
      <c r="BK38">
        <v>3.03</v>
      </c>
      <c r="BL38">
        <v>3.31</v>
      </c>
      <c r="BM38">
        <v>1.57</v>
      </c>
      <c r="BN38">
        <v>0.48</v>
      </c>
      <c r="BO38">
        <v>14.95</v>
      </c>
      <c r="BP38">
        <v>0</v>
      </c>
      <c r="BQ38">
        <v>4.24</v>
      </c>
      <c r="BR38">
        <v>1.94</v>
      </c>
      <c r="BS38">
        <v>0</v>
      </c>
      <c r="BT38">
        <v>0</v>
      </c>
      <c r="BU38">
        <v>0</v>
      </c>
      <c r="BV38">
        <v>0</v>
      </c>
      <c r="BW38">
        <f t="shared" si="2"/>
        <v>74.22999999999999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1.9370000000000001</v>
      </c>
      <c r="G39">
        <v>0</v>
      </c>
      <c r="H39">
        <v>0</v>
      </c>
      <c r="I39">
        <v>1.9370000000000001</v>
      </c>
      <c r="J39">
        <v>0</v>
      </c>
      <c r="K39">
        <v>367.424014</v>
      </c>
      <c r="L39">
        <v>355.14904799999999</v>
      </c>
      <c r="M39">
        <v>41.863993999999998</v>
      </c>
      <c r="N39">
        <v>78.688010000000006</v>
      </c>
      <c r="O39">
        <v>63.323628999999997</v>
      </c>
      <c r="P39">
        <v>119.88315799999999</v>
      </c>
      <c r="Q39">
        <v>11.252094</v>
      </c>
      <c r="R39">
        <v>21.240556999999999</v>
      </c>
      <c r="S39">
        <v>12.762929</v>
      </c>
      <c r="T39">
        <v>0</v>
      </c>
      <c r="U39">
        <v>374.80950000000001</v>
      </c>
      <c r="V39">
        <v>0</v>
      </c>
      <c r="W39">
        <v>8.6002799999999997</v>
      </c>
      <c r="X39">
        <v>24.212499999999999</v>
      </c>
      <c r="Y39">
        <v>0</v>
      </c>
      <c r="Z39">
        <v>0</v>
      </c>
      <c r="AA39">
        <v>0</v>
      </c>
      <c r="AB39">
        <v>38.265551000000002</v>
      </c>
      <c r="AC39">
        <v>28.14733</v>
      </c>
      <c r="AD39">
        <v>26.483342</v>
      </c>
      <c r="AE39">
        <v>47.879303999999998</v>
      </c>
      <c r="AF39">
        <v>8.5944690000000001</v>
      </c>
      <c r="AG39">
        <v>14.791319</v>
      </c>
      <c r="AH39">
        <v>113.270433</v>
      </c>
      <c r="AI39">
        <v>0</v>
      </c>
      <c r="AJ39">
        <v>0</v>
      </c>
      <c r="AK39">
        <v>49.775573000000001</v>
      </c>
      <c r="AL39">
        <v>76.864615000000001</v>
      </c>
      <c r="AM39">
        <v>5.1124020000000003</v>
      </c>
      <c r="AN39">
        <v>0.666987</v>
      </c>
      <c r="AO39">
        <v>29.185748</v>
      </c>
      <c r="AP39">
        <v>8.0642150000000008</v>
      </c>
      <c r="AQ39">
        <v>0</v>
      </c>
      <c r="AR39">
        <v>40.0959</v>
      </c>
      <c r="AS39">
        <v>26.056524</v>
      </c>
      <c r="AT39">
        <v>14.524400999999999</v>
      </c>
      <c r="AU39">
        <v>0</v>
      </c>
      <c r="AV39">
        <v>0</v>
      </c>
      <c r="AW39">
        <v>0</v>
      </c>
      <c r="AX39">
        <v>2.9667089999999998</v>
      </c>
      <c r="AY39">
        <v>0</v>
      </c>
      <c r="AZ39">
        <f t="shared" si="0"/>
        <v>74.089999999999989</v>
      </c>
      <c r="BA39">
        <f t="shared" si="1"/>
        <v>2087.9185350000002</v>
      </c>
      <c r="BD39">
        <v>23.24</v>
      </c>
      <c r="BE39">
        <v>3.69</v>
      </c>
      <c r="BF39">
        <v>0</v>
      </c>
      <c r="BG39">
        <v>3.86</v>
      </c>
      <c r="BH39">
        <v>5.63</v>
      </c>
      <c r="BI39">
        <v>6.78</v>
      </c>
      <c r="BJ39">
        <v>1.51</v>
      </c>
      <c r="BK39">
        <v>2.89</v>
      </c>
      <c r="BL39">
        <v>3.31</v>
      </c>
      <c r="BM39">
        <v>1.57</v>
      </c>
      <c r="BN39">
        <v>0.48</v>
      </c>
      <c r="BO39">
        <v>14.95</v>
      </c>
      <c r="BP39">
        <v>0</v>
      </c>
      <c r="BQ39">
        <v>4.24</v>
      </c>
      <c r="BR39">
        <v>1.94</v>
      </c>
      <c r="BS39">
        <v>0</v>
      </c>
      <c r="BT39">
        <v>0</v>
      </c>
      <c r="BU39">
        <v>0</v>
      </c>
      <c r="BV39">
        <v>0</v>
      </c>
      <c r="BW39">
        <f t="shared" si="2"/>
        <v>74.089999999999989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1.9370000000000001</v>
      </c>
      <c r="G40">
        <v>0</v>
      </c>
      <c r="H40">
        <v>0</v>
      </c>
      <c r="I40">
        <v>1.9370000000000001</v>
      </c>
      <c r="J40">
        <v>0</v>
      </c>
      <c r="K40">
        <v>367.42057999999997</v>
      </c>
      <c r="L40">
        <v>355.14904799999999</v>
      </c>
      <c r="M40">
        <v>41.863993999999998</v>
      </c>
      <c r="N40">
        <v>78.688010000000006</v>
      </c>
      <c r="O40">
        <v>63.323628999999997</v>
      </c>
      <c r="P40">
        <v>119.88315799999999</v>
      </c>
      <c r="Q40">
        <v>11.252094</v>
      </c>
      <c r="R40">
        <v>21.240556999999999</v>
      </c>
      <c r="S40">
        <v>12.762929</v>
      </c>
      <c r="T40">
        <v>0</v>
      </c>
      <c r="U40">
        <v>374.80950000000001</v>
      </c>
      <c r="V40">
        <v>0</v>
      </c>
      <c r="W40">
        <v>8.6002799999999997</v>
      </c>
      <c r="X40">
        <v>24.212499999999999</v>
      </c>
      <c r="Y40">
        <v>0</v>
      </c>
      <c r="Z40">
        <v>0</v>
      </c>
      <c r="AA40">
        <v>0</v>
      </c>
      <c r="AB40">
        <v>38.265551000000002</v>
      </c>
      <c r="AC40">
        <v>28.14733</v>
      </c>
      <c r="AD40">
        <v>26.483342</v>
      </c>
      <c r="AE40">
        <v>47.879303999999998</v>
      </c>
      <c r="AF40">
        <v>8.5944690000000001</v>
      </c>
      <c r="AG40">
        <v>14.791319</v>
      </c>
      <c r="AH40">
        <v>113.270433</v>
      </c>
      <c r="AI40">
        <v>0</v>
      </c>
      <c r="AJ40">
        <v>0</v>
      </c>
      <c r="AK40">
        <v>49.775573000000001</v>
      </c>
      <c r="AL40">
        <v>76.864615000000001</v>
      </c>
      <c r="AM40">
        <v>5.1124020000000003</v>
      </c>
      <c r="AN40">
        <v>0.666987</v>
      </c>
      <c r="AO40">
        <v>29.185748</v>
      </c>
      <c r="AP40">
        <v>8.0642150000000008</v>
      </c>
      <c r="AQ40">
        <v>0</v>
      </c>
      <c r="AR40">
        <v>40.0959</v>
      </c>
      <c r="AS40">
        <v>26.056524</v>
      </c>
      <c r="AT40">
        <v>14.524400999999999</v>
      </c>
      <c r="AU40">
        <v>0</v>
      </c>
      <c r="AV40">
        <v>0</v>
      </c>
      <c r="AW40">
        <v>0</v>
      </c>
      <c r="AX40">
        <v>2.9667089999999998</v>
      </c>
      <c r="AY40">
        <v>0</v>
      </c>
      <c r="AZ40">
        <f t="shared" si="0"/>
        <v>74.089999999999989</v>
      </c>
      <c r="BA40">
        <f t="shared" si="1"/>
        <v>2087.915101</v>
      </c>
      <c r="BD40">
        <v>23.24</v>
      </c>
      <c r="BE40">
        <v>3.69</v>
      </c>
      <c r="BF40">
        <v>0</v>
      </c>
      <c r="BG40">
        <v>3.86</v>
      </c>
      <c r="BH40">
        <v>5.63</v>
      </c>
      <c r="BI40">
        <v>6.78</v>
      </c>
      <c r="BJ40">
        <v>1.51</v>
      </c>
      <c r="BK40">
        <v>2.89</v>
      </c>
      <c r="BL40">
        <v>3.31</v>
      </c>
      <c r="BM40">
        <v>1.57</v>
      </c>
      <c r="BN40">
        <v>0.48</v>
      </c>
      <c r="BO40">
        <v>14.95</v>
      </c>
      <c r="BP40">
        <v>0</v>
      </c>
      <c r="BQ40">
        <v>4.24</v>
      </c>
      <c r="BR40">
        <v>1.94</v>
      </c>
      <c r="BS40">
        <v>0</v>
      </c>
      <c r="BT40">
        <v>0</v>
      </c>
      <c r="BU40">
        <v>0</v>
      </c>
      <c r="BV40">
        <v>0</v>
      </c>
      <c r="BW40">
        <f t="shared" si="2"/>
        <v>74.089999999999989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1.9370000000000001</v>
      </c>
      <c r="G41">
        <v>0</v>
      </c>
      <c r="H41">
        <v>0</v>
      </c>
      <c r="I41">
        <v>1.9370000000000001</v>
      </c>
      <c r="J41">
        <v>0</v>
      </c>
      <c r="K41">
        <v>367.424014</v>
      </c>
      <c r="L41">
        <v>355.14904799999999</v>
      </c>
      <c r="M41">
        <v>41.863993999999998</v>
      </c>
      <c r="N41">
        <v>78.688010000000006</v>
      </c>
      <c r="O41">
        <v>63.323628999999997</v>
      </c>
      <c r="P41">
        <v>119.88315799999999</v>
      </c>
      <c r="Q41">
        <v>11.397539</v>
      </c>
      <c r="R41">
        <v>24.118583000000001</v>
      </c>
      <c r="S41">
        <v>14.788354</v>
      </c>
      <c r="T41">
        <v>0</v>
      </c>
      <c r="U41">
        <v>386.79468800000001</v>
      </c>
      <c r="V41">
        <v>0</v>
      </c>
      <c r="W41">
        <v>8.6002799999999997</v>
      </c>
      <c r="X41">
        <v>24.212499999999999</v>
      </c>
      <c r="Y41">
        <v>0</v>
      </c>
      <c r="Z41">
        <v>0</v>
      </c>
      <c r="AA41">
        <v>0</v>
      </c>
      <c r="AB41">
        <v>38.265551000000002</v>
      </c>
      <c r="AC41">
        <v>28.14733</v>
      </c>
      <c r="AD41">
        <v>26.483342</v>
      </c>
      <c r="AE41">
        <v>47.879303999999998</v>
      </c>
      <c r="AF41">
        <v>8.5944690000000001</v>
      </c>
      <c r="AG41">
        <v>14.791319</v>
      </c>
      <c r="AH41">
        <v>113.270433</v>
      </c>
      <c r="AI41">
        <v>0</v>
      </c>
      <c r="AJ41">
        <v>0</v>
      </c>
      <c r="AK41">
        <v>49.775573000000001</v>
      </c>
      <c r="AL41">
        <v>76.864615000000001</v>
      </c>
      <c r="AM41">
        <v>5.1124020000000003</v>
      </c>
      <c r="AN41">
        <v>0.666987</v>
      </c>
      <c r="AO41">
        <v>29.185748</v>
      </c>
      <c r="AP41">
        <v>8.0642150000000008</v>
      </c>
      <c r="AQ41">
        <v>0</v>
      </c>
      <c r="AR41">
        <v>32.076720000000002</v>
      </c>
      <c r="AS41">
        <v>26.056524</v>
      </c>
      <c r="AT41">
        <v>14.524400999999999</v>
      </c>
      <c r="AU41">
        <v>0</v>
      </c>
      <c r="AV41">
        <v>0</v>
      </c>
      <c r="AW41">
        <v>0</v>
      </c>
      <c r="AX41">
        <v>2.9667089999999998</v>
      </c>
      <c r="AY41">
        <v>0</v>
      </c>
      <c r="AZ41">
        <f t="shared" si="0"/>
        <v>74.089999999999989</v>
      </c>
      <c r="BA41">
        <f t="shared" si="1"/>
        <v>2096.9334389999999</v>
      </c>
      <c r="BD41">
        <v>23.24</v>
      </c>
      <c r="BE41">
        <v>3.69</v>
      </c>
      <c r="BF41">
        <v>0</v>
      </c>
      <c r="BG41">
        <v>3.86</v>
      </c>
      <c r="BH41">
        <v>5.63</v>
      </c>
      <c r="BI41">
        <v>6.78</v>
      </c>
      <c r="BJ41">
        <v>1.51</v>
      </c>
      <c r="BK41">
        <v>2.89</v>
      </c>
      <c r="BL41">
        <v>3.31</v>
      </c>
      <c r="BM41">
        <v>1.57</v>
      </c>
      <c r="BN41">
        <v>0.48</v>
      </c>
      <c r="BO41">
        <v>14.95</v>
      </c>
      <c r="BP41">
        <v>0</v>
      </c>
      <c r="BQ41">
        <v>4.24</v>
      </c>
      <c r="BR41">
        <v>1.94</v>
      </c>
      <c r="BS41">
        <v>0</v>
      </c>
      <c r="BT41">
        <v>0</v>
      </c>
      <c r="BU41">
        <v>0</v>
      </c>
      <c r="BV41">
        <v>0</v>
      </c>
      <c r="BW41">
        <f t="shared" si="2"/>
        <v>74.089999999999989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1.9370000000000001</v>
      </c>
      <c r="G42">
        <v>0</v>
      </c>
      <c r="H42">
        <v>0</v>
      </c>
      <c r="I42">
        <v>1.9370000000000001</v>
      </c>
      <c r="J42">
        <v>0</v>
      </c>
      <c r="K42">
        <v>367.41170399999999</v>
      </c>
      <c r="L42">
        <v>355.14904799999999</v>
      </c>
      <c r="M42">
        <v>41.863993999999998</v>
      </c>
      <c r="N42">
        <v>78.688010000000006</v>
      </c>
      <c r="O42">
        <v>63.323628999999997</v>
      </c>
      <c r="P42">
        <v>119.88315799999999</v>
      </c>
      <c r="Q42">
        <v>11.252094</v>
      </c>
      <c r="R42">
        <v>21.240556999999999</v>
      </c>
      <c r="S42">
        <v>12.762929</v>
      </c>
      <c r="T42">
        <v>0</v>
      </c>
      <c r="U42">
        <v>397.69031200000001</v>
      </c>
      <c r="V42">
        <v>0</v>
      </c>
      <c r="W42">
        <v>8.6002799999999997</v>
      </c>
      <c r="X42">
        <v>24.212499999999999</v>
      </c>
      <c r="Y42">
        <v>0</v>
      </c>
      <c r="Z42">
        <v>0</v>
      </c>
      <c r="AA42">
        <v>0</v>
      </c>
      <c r="AB42">
        <v>38.265551000000002</v>
      </c>
      <c r="AC42">
        <v>28.14733</v>
      </c>
      <c r="AD42">
        <v>26.483342</v>
      </c>
      <c r="AE42">
        <v>47.879303999999998</v>
      </c>
      <c r="AF42">
        <v>8.5944690000000001</v>
      </c>
      <c r="AG42">
        <v>14.791319</v>
      </c>
      <c r="AH42">
        <v>113.270433</v>
      </c>
      <c r="AI42">
        <v>0</v>
      </c>
      <c r="AJ42">
        <v>0</v>
      </c>
      <c r="AK42">
        <v>49.775573000000001</v>
      </c>
      <c r="AL42">
        <v>76.864615000000001</v>
      </c>
      <c r="AM42">
        <v>5.1124020000000003</v>
      </c>
      <c r="AN42">
        <v>0.666987</v>
      </c>
      <c r="AO42">
        <v>29.185748</v>
      </c>
      <c r="AP42">
        <v>8.0642150000000008</v>
      </c>
      <c r="AQ42">
        <v>0</v>
      </c>
      <c r="AR42">
        <v>32.076720000000002</v>
      </c>
      <c r="AS42">
        <v>26.056524</v>
      </c>
      <c r="AT42">
        <v>14.524400999999999</v>
      </c>
      <c r="AU42">
        <v>0</v>
      </c>
      <c r="AV42">
        <v>0</v>
      </c>
      <c r="AW42">
        <v>0</v>
      </c>
      <c r="AX42">
        <v>2.9667089999999998</v>
      </c>
      <c r="AY42">
        <v>0</v>
      </c>
      <c r="AZ42">
        <f t="shared" si="0"/>
        <v>74.179999999999993</v>
      </c>
      <c r="BA42">
        <f t="shared" si="1"/>
        <v>2102.857857</v>
      </c>
      <c r="BD42">
        <v>23.24</v>
      </c>
      <c r="BE42">
        <v>3.69</v>
      </c>
      <c r="BF42">
        <v>0</v>
      </c>
      <c r="BG42">
        <v>3.86</v>
      </c>
      <c r="BH42">
        <v>5.63</v>
      </c>
      <c r="BI42">
        <v>6.78</v>
      </c>
      <c r="BJ42">
        <v>1.51</v>
      </c>
      <c r="BK42">
        <v>2.92</v>
      </c>
      <c r="BL42">
        <v>3.37</v>
      </c>
      <c r="BM42">
        <v>1.57</v>
      </c>
      <c r="BN42">
        <v>0.48</v>
      </c>
      <c r="BO42">
        <v>14.95</v>
      </c>
      <c r="BP42">
        <v>0</v>
      </c>
      <c r="BQ42">
        <v>4.24</v>
      </c>
      <c r="BR42">
        <v>1.94</v>
      </c>
      <c r="BS42">
        <v>0</v>
      </c>
      <c r="BT42">
        <v>0</v>
      </c>
      <c r="BU42">
        <v>0</v>
      </c>
      <c r="BV42">
        <v>0</v>
      </c>
      <c r="BW42">
        <f t="shared" si="2"/>
        <v>74.179999999999993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1.9370000000000001</v>
      </c>
      <c r="G43">
        <v>0</v>
      </c>
      <c r="H43">
        <v>0</v>
      </c>
      <c r="I43">
        <v>1.9370000000000001</v>
      </c>
      <c r="J43">
        <v>0</v>
      </c>
      <c r="K43">
        <v>361.74060300000002</v>
      </c>
      <c r="L43">
        <v>348.52015699999998</v>
      </c>
      <c r="M43">
        <v>41.863993999999998</v>
      </c>
      <c r="N43">
        <v>78.688010000000006</v>
      </c>
      <c r="O43">
        <v>63.323628999999997</v>
      </c>
      <c r="P43">
        <v>119.88315799999999</v>
      </c>
      <c r="Q43">
        <v>3.8740000000000001</v>
      </c>
      <c r="R43">
        <v>21.035468999999999</v>
      </c>
      <c r="S43">
        <v>12.659694</v>
      </c>
      <c r="T43">
        <v>0</v>
      </c>
      <c r="U43">
        <v>405.57874500000003</v>
      </c>
      <c r="V43">
        <v>0</v>
      </c>
      <c r="W43">
        <v>8.6002799999999997</v>
      </c>
      <c r="X43">
        <v>24.212499999999999</v>
      </c>
      <c r="Y43">
        <v>0</v>
      </c>
      <c r="Z43">
        <v>0</v>
      </c>
      <c r="AA43">
        <v>0</v>
      </c>
      <c r="AB43">
        <v>38.265551000000002</v>
      </c>
      <c r="AC43">
        <v>28.14733</v>
      </c>
      <c r="AD43">
        <v>26.483342</v>
      </c>
      <c r="AE43">
        <v>47.879303999999998</v>
      </c>
      <c r="AF43">
        <v>8.5944690000000001</v>
      </c>
      <c r="AG43">
        <v>14.791319</v>
      </c>
      <c r="AH43">
        <v>113.270433</v>
      </c>
      <c r="AI43">
        <v>0</v>
      </c>
      <c r="AJ43">
        <v>0</v>
      </c>
      <c r="AK43">
        <v>49.775573000000001</v>
      </c>
      <c r="AL43">
        <v>76.864615000000001</v>
      </c>
      <c r="AM43">
        <v>5.1124020000000003</v>
      </c>
      <c r="AN43">
        <v>0.666987</v>
      </c>
      <c r="AO43">
        <v>29.185748</v>
      </c>
      <c r="AP43">
        <v>8.0642150000000008</v>
      </c>
      <c r="AQ43">
        <v>7.32186</v>
      </c>
      <c r="AR43">
        <v>32.076720000000002</v>
      </c>
      <c r="AS43">
        <v>26.056524</v>
      </c>
      <c r="AT43">
        <v>14.304144000000001</v>
      </c>
      <c r="AU43">
        <v>0</v>
      </c>
      <c r="AV43">
        <v>0</v>
      </c>
      <c r="AW43">
        <v>0</v>
      </c>
      <c r="AX43">
        <v>2.69611</v>
      </c>
      <c r="AY43">
        <v>0</v>
      </c>
      <c r="AZ43">
        <f t="shared" si="0"/>
        <v>74.179999999999993</v>
      </c>
      <c r="BA43">
        <f t="shared" si="1"/>
        <v>2097.5908850000001</v>
      </c>
      <c r="BD43">
        <v>23.24</v>
      </c>
      <c r="BE43">
        <v>3.69</v>
      </c>
      <c r="BF43">
        <v>0</v>
      </c>
      <c r="BG43">
        <v>3.86</v>
      </c>
      <c r="BH43">
        <v>5.63</v>
      </c>
      <c r="BI43">
        <v>6.78</v>
      </c>
      <c r="BJ43">
        <v>1.51</v>
      </c>
      <c r="BK43">
        <v>2.92</v>
      </c>
      <c r="BL43">
        <v>3.37</v>
      </c>
      <c r="BM43">
        <v>1.57</v>
      </c>
      <c r="BN43">
        <v>0.48</v>
      </c>
      <c r="BO43">
        <v>14.95</v>
      </c>
      <c r="BP43">
        <v>0</v>
      </c>
      <c r="BQ43">
        <v>4.24</v>
      </c>
      <c r="BR43">
        <v>1.94</v>
      </c>
      <c r="BS43">
        <v>0</v>
      </c>
      <c r="BT43">
        <v>0</v>
      </c>
      <c r="BU43">
        <v>0</v>
      </c>
      <c r="BV43">
        <v>0</v>
      </c>
      <c r="BW43">
        <f t="shared" si="2"/>
        <v>74.179999999999993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1.9370000000000001</v>
      </c>
      <c r="G44">
        <v>0</v>
      </c>
      <c r="H44">
        <v>0</v>
      </c>
      <c r="I44">
        <v>1.9370000000000001</v>
      </c>
      <c r="J44">
        <v>0</v>
      </c>
      <c r="K44">
        <v>361.69815699999998</v>
      </c>
      <c r="L44">
        <v>348.52015699999998</v>
      </c>
      <c r="M44">
        <v>41.863993999999998</v>
      </c>
      <c r="N44">
        <v>78.688010000000006</v>
      </c>
      <c r="O44">
        <v>63.323628999999997</v>
      </c>
      <c r="P44">
        <v>119.88315799999999</v>
      </c>
      <c r="Q44">
        <v>3.8740000000000001</v>
      </c>
      <c r="R44">
        <v>21.035468999999999</v>
      </c>
      <c r="S44">
        <v>12.659694</v>
      </c>
      <c r="T44">
        <v>0</v>
      </c>
      <c r="U44">
        <v>405.57874500000003</v>
      </c>
      <c r="V44">
        <v>0</v>
      </c>
      <c r="W44">
        <v>8.6002799999999997</v>
      </c>
      <c r="X44">
        <v>24.212499999999999</v>
      </c>
      <c r="Y44">
        <v>0</v>
      </c>
      <c r="Z44">
        <v>0</v>
      </c>
      <c r="AA44">
        <v>0</v>
      </c>
      <c r="AB44">
        <v>38.265551000000002</v>
      </c>
      <c r="AC44">
        <v>28.14733</v>
      </c>
      <c r="AD44">
        <v>26.483342</v>
      </c>
      <c r="AE44">
        <v>47.879303999999998</v>
      </c>
      <c r="AF44">
        <v>8.5944690000000001</v>
      </c>
      <c r="AG44">
        <v>14.791319</v>
      </c>
      <c r="AH44">
        <v>113.270433</v>
      </c>
      <c r="AI44">
        <v>0</v>
      </c>
      <c r="AJ44">
        <v>0</v>
      </c>
      <c r="AK44">
        <v>49.775573000000001</v>
      </c>
      <c r="AL44">
        <v>76.864615000000001</v>
      </c>
      <c r="AM44">
        <v>5.1124020000000003</v>
      </c>
      <c r="AN44">
        <v>0.666987</v>
      </c>
      <c r="AO44">
        <v>29.185748</v>
      </c>
      <c r="AP44">
        <v>8.0642150000000008</v>
      </c>
      <c r="AQ44">
        <v>7.32186</v>
      </c>
      <c r="AR44">
        <v>32.076720000000002</v>
      </c>
      <c r="AS44">
        <v>26.056524</v>
      </c>
      <c r="AT44">
        <v>14.524400999999999</v>
      </c>
      <c r="AU44">
        <v>0</v>
      </c>
      <c r="AV44">
        <v>0</v>
      </c>
      <c r="AW44">
        <v>0</v>
      </c>
      <c r="AX44">
        <v>2.69611</v>
      </c>
      <c r="AY44">
        <v>0</v>
      </c>
      <c r="AZ44">
        <f t="shared" si="0"/>
        <v>74.3</v>
      </c>
      <c r="BA44">
        <f t="shared" si="1"/>
        <v>2097.888696</v>
      </c>
      <c r="BD44">
        <v>23.24</v>
      </c>
      <c r="BE44">
        <v>3.69</v>
      </c>
      <c r="BF44">
        <v>0</v>
      </c>
      <c r="BG44">
        <v>3.86</v>
      </c>
      <c r="BH44">
        <v>5.63</v>
      </c>
      <c r="BI44">
        <v>6.78</v>
      </c>
      <c r="BJ44">
        <v>1.51</v>
      </c>
      <c r="BK44">
        <v>2.96</v>
      </c>
      <c r="BL44">
        <v>3.45</v>
      </c>
      <c r="BM44">
        <v>1.57</v>
      </c>
      <c r="BN44">
        <v>0.48</v>
      </c>
      <c r="BO44">
        <v>14.95</v>
      </c>
      <c r="BP44">
        <v>0</v>
      </c>
      <c r="BQ44">
        <v>4.24</v>
      </c>
      <c r="BR44">
        <v>1.94</v>
      </c>
      <c r="BS44">
        <v>0</v>
      </c>
      <c r="BT44">
        <v>0</v>
      </c>
      <c r="BU44">
        <v>0</v>
      </c>
      <c r="BV44">
        <v>0</v>
      </c>
      <c r="BW44">
        <f t="shared" si="2"/>
        <v>74.3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1.9370000000000001</v>
      </c>
      <c r="G45">
        <v>0</v>
      </c>
      <c r="H45">
        <v>0</v>
      </c>
      <c r="I45">
        <v>1.9370000000000001</v>
      </c>
      <c r="J45">
        <v>0</v>
      </c>
      <c r="K45">
        <v>361.51136100000002</v>
      </c>
      <c r="L45">
        <v>348.52015699999998</v>
      </c>
      <c r="M45">
        <v>41.863993999999998</v>
      </c>
      <c r="N45">
        <v>78.688010000000006</v>
      </c>
      <c r="O45">
        <v>63.323628999999997</v>
      </c>
      <c r="P45">
        <v>119.88315799999999</v>
      </c>
      <c r="Q45">
        <v>7.9082869999999996</v>
      </c>
      <c r="R45">
        <v>20.182041000000002</v>
      </c>
      <c r="S45">
        <v>11.67229</v>
      </c>
      <c r="T45">
        <v>0</v>
      </c>
      <c r="U45">
        <v>405.57874500000003</v>
      </c>
      <c r="V45">
        <v>0</v>
      </c>
      <c r="W45">
        <v>8.4840599999999995</v>
      </c>
      <c r="X45">
        <v>23.90258</v>
      </c>
      <c r="Y45">
        <v>0</v>
      </c>
      <c r="Z45">
        <v>0</v>
      </c>
      <c r="AA45">
        <v>0</v>
      </c>
      <c r="AB45">
        <v>38.265551000000002</v>
      </c>
      <c r="AC45">
        <v>28.14733</v>
      </c>
      <c r="AD45">
        <v>26.483342</v>
      </c>
      <c r="AE45">
        <v>47.879303999999998</v>
      </c>
      <c r="AF45">
        <v>8.5944690000000001</v>
      </c>
      <c r="AG45">
        <v>14.791319</v>
      </c>
      <c r="AH45">
        <v>113.270433</v>
      </c>
      <c r="AI45">
        <v>0</v>
      </c>
      <c r="AJ45">
        <v>0</v>
      </c>
      <c r="AK45">
        <v>49.775573000000001</v>
      </c>
      <c r="AL45">
        <v>76.864615000000001</v>
      </c>
      <c r="AM45">
        <v>5.1124020000000003</v>
      </c>
      <c r="AN45">
        <v>0.666987</v>
      </c>
      <c r="AO45">
        <v>29.185748</v>
      </c>
      <c r="AP45">
        <v>8.0642150000000008</v>
      </c>
      <c r="AQ45">
        <v>7.32186</v>
      </c>
      <c r="AR45">
        <v>32.076720000000002</v>
      </c>
      <c r="AS45">
        <v>26.056524</v>
      </c>
      <c r="AT45">
        <v>14.524400999999999</v>
      </c>
      <c r="AU45">
        <v>0</v>
      </c>
      <c r="AV45">
        <v>0</v>
      </c>
      <c r="AW45">
        <v>0</v>
      </c>
      <c r="AX45">
        <v>2.69611</v>
      </c>
      <c r="AY45">
        <v>0</v>
      </c>
      <c r="AZ45">
        <f t="shared" si="0"/>
        <v>74.3</v>
      </c>
      <c r="BA45">
        <f t="shared" si="1"/>
        <v>2099.4692150000001</v>
      </c>
      <c r="BD45">
        <v>23.24</v>
      </c>
      <c r="BE45">
        <v>3.69</v>
      </c>
      <c r="BF45">
        <v>0</v>
      </c>
      <c r="BG45">
        <v>3.86</v>
      </c>
      <c r="BH45">
        <v>5.63</v>
      </c>
      <c r="BI45">
        <v>6.78</v>
      </c>
      <c r="BJ45">
        <v>1.51</v>
      </c>
      <c r="BK45">
        <v>2.96</v>
      </c>
      <c r="BL45">
        <v>3.45</v>
      </c>
      <c r="BM45">
        <v>1.57</v>
      </c>
      <c r="BN45">
        <v>0.48</v>
      </c>
      <c r="BO45">
        <v>14.95</v>
      </c>
      <c r="BP45">
        <v>0</v>
      </c>
      <c r="BQ45">
        <v>4.24</v>
      </c>
      <c r="BR45">
        <v>1.94</v>
      </c>
      <c r="BS45">
        <v>0</v>
      </c>
      <c r="BT45">
        <v>0</v>
      </c>
      <c r="BU45">
        <v>0</v>
      </c>
      <c r="BV45">
        <v>0</v>
      </c>
      <c r="BW45">
        <f t="shared" si="2"/>
        <v>74.3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1.9370000000000001</v>
      </c>
      <c r="G46">
        <v>0</v>
      </c>
      <c r="H46">
        <v>0</v>
      </c>
      <c r="I46">
        <v>1.9370000000000001</v>
      </c>
      <c r="J46">
        <v>0</v>
      </c>
      <c r="K46">
        <v>361.46684900000002</v>
      </c>
      <c r="L46">
        <v>348.52015699999998</v>
      </c>
      <c r="M46">
        <v>41.863993999999998</v>
      </c>
      <c r="N46">
        <v>78.688010000000006</v>
      </c>
      <c r="O46">
        <v>63.323628999999997</v>
      </c>
      <c r="P46">
        <v>119.88315799999999</v>
      </c>
      <c r="Q46">
        <v>7.9082869999999996</v>
      </c>
      <c r="R46">
        <v>20.182041000000002</v>
      </c>
      <c r="S46">
        <v>11.67229</v>
      </c>
      <c r="T46">
        <v>0</v>
      </c>
      <c r="U46">
        <v>405.57874500000003</v>
      </c>
      <c r="V46">
        <v>0</v>
      </c>
      <c r="W46">
        <v>8.4840599999999995</v>
      </c>
      <c r="X46">
        <v>23.90258</v>
      </c>
      <c r="Y46">
        <v>0</v>
      </c>
      <c r="Z46">
        <v>0</v>
      </c>
      <c r="AA46">
        <v>0</v>
      </c>
      <c r="AB46">
        <v>38.265551000000002</v>
      </c>
      <c r="AC46">
        <v>28.14733</v>
      </c>
      <c r="AD46">
        <v>26.483342</v>
      </c>
      <c r="AE46">
        <v>47.879303999999998</v>
      </c>
      <c r="AF46">
        <v>8.5944690000000001</v>
      </c>
      <c r="AG46">
        <v>14.791319</v>
      </c>
      <c r="AH46">
        <v>113.270433</v>
      </c>
      <c r="AI46">
        <v>0</v>
      </c>
      <c r="AJ46">
        <v>0</v>
      </c>
      <c r="AK46">
        <v>49.775573000000001</v>
      </c>
      <c r="AL46">
        <v>76.864615000000001</v>
      </c>
      <c r="AM46">
        <v>5.1124020000000003</v>
      </c>
      <c r="AN46">
        <v>0.666987</v>
      </c>
      <c r="AO46">
        <v>29.185748</v>
      </c>
      <c r="AP46">
        <v>8.0642150000000008</v>
      </c>
      <c r="AQ46">
        <v>14.64372</v>
      </c>
      <c r="AR46">
        <v>32.076720000000002</v>
      </c>
      <c r="AS46">
        <v>26.056524</v>
      </c>
      <c r="AT46">
        <v>14.524400999999999</v>
      </c>
      <c r="AU46">
        <v>0</v>
      </c>
      <c r="AV46">
        <v>0</v>
      </c>
      <c r="AW46">
        <v>0</v>
      </c>
      <c r="AX46">
        <v>2.69611</v>
      </c>
      <c r="AY46">
        <v>0</v>
      </c>
      <c r="AZ46">
        <f t="shared" si="0"/>
        <v>74.3</v>
      </c>
      <c r="BA46">
        <f t="shared" si="1"/>
        <v>2106.7465630000002</v>
      </c>
      <c r="BD46">
        <v>23.24</v>
      </c>
      <c r="BE46">
        <v>3.69</v>
      </c>
      <c r="BF46">
        <v>0</v>
      </c>
      <c r="BG46">
        <v>3.86</v>
      </c>
      <c r="BH46">
        <v>5.63</v>
      </c>
      <c r="BI46">
        <v>6.78</v>
      </c>
      <c r="BJ46">
        <v>1.51</v>
      </c>
      <c r="BK46">
        <v>2.96</v>
      </c>
      <c r="BL46">
        <v>3.45</v>
      </c>
      <c r="BM46">
        <v>1.57</v>
      </c>
      <c r="BN46">
        <v>0.48</v>
      </c>
      <c r="BO46">
        <v>14.95</v>
      </c>
      <c r="BP46">
        <v>0</v>
      </c>
      <c r="BQ46">
        <v>4.24</v>
      </c>
      <c r="BR46">
        <v>1.94</v>
      </c>
      <c r="BS46">
        <v>0</v>
      </c>
      <c r="BT46">
        <v>0</v>
      </c>
      <c r="BU46">
        <v>0</v>
      </c>
      <c r="BV46">
        <v>0</v>
      </c>
      <c r="BW46">
        <f t="shared" si="2"/>
        <v>74.3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1.9370000000000001</v>
      </c>
      <c r="G47">
        <v>0</v>
      </c>
      <c r="H47">
        <v>0</v>
      </c>
      <c r="I47">
        <v>1.9370000000000001</v>
      </c>
      <c r="J47">
        <v>0</v>
      </c>
      <c r="K47">
        <v>361.63155699999999</v>
      </c>
      <c r="L47">
        <v>351.16011400000002</v>
      </c>
      <c r="M47">
        <v>87.151054000000002</v>
      </c>
      <c r="N47">
        <v>112.81795</v>
      </c>
      <c r="O47">
        <v>117.54025900000001</v>
      </c>
      <c r="P47">
        <v>134.081368</v>
      </c>
      <c r="Q47">
        <v>7.9717779999999996</v>
      </c>
      <c r="R47">
        <v>20.412445000000002</v>
      </c>
      <c r="S47">
        <v>11.799617</v>
      </c>
      <c r="T47">
        <v>0</v>
      </c>
      <c r="U47">
        <v>381.34687500000001</v>
      </c>
      <c r="V47">
        <v>0</v>
      </c>
      <c r="W47">
        <v>8.4840599999999995</v>
      </c>
      <c r="X47">
        <v>23.90258</v>
      </c>
      <c r="Y47">
        <v>0</v>
      </c>
      <c r="Z47">
        <v>0</v>
      </c>
      <c r="AA47">
        <v>2.1423220000000001</v>
      </c>
      <c r="AB47">
        <v>38.265551000000002</v>
      </c>
      <c r="AC47">
        <v>28.14733</v>
      </c>
      <c r="AD47">
        <v>26.483342</v>
      </c>
      <c r="AE47">
        <v>47.879303999999998</v>
      </c>
      <c r="AF47">
        <v>8.5944690000000001</v>
      </c>
      <c r="AG47">
        <v>14.791319</v>
      </c>
      <c r="AH47">
        <v>113.270433</v>
      </c>
      <c r="AI47">
        <v>0</v>
      </c>
      <c r="AJ47">
        <v>0</v>
      </c>
      <c r="AK47">
        <v>49.775573000000001</v>
      </c>
      <c r="AL47">
        <v>76.864615000000001</v>
      </c>
      <c r="AM47">
        <v>5.1124020000000003</v>
      </c>
      <c r="AN47">
        <v>0.666987</v>
      </c>
      <c r="AO47">
        <v>29.185748</v>
      </c>
      <c r="AP47">
        <v>8.0642150000000008</v>
      </c>
      <c r="AQ47">
        <v>21.965579999999999</v>
      </c>
      <c r="AR47">
        <v>35.284391999999997</v>
      </c>
      <c r="AS47">
        <v>26.056524</v>
      </c>
      <c r="AT47">
        <v>14.524400999999999</v>
      </c>
      <c r="AU47">
        <v>0</v>
      </c>
      <c r="AV47">
        <v>0</v>
      </c>
      <c r="AW47">
        <v>0</v>
      </c>
      <c r="AX47">
        <v>2.69611</v>
      </c>
      <c r="AY47">
        <v>0</v>
      </c>
      <c r="AZ47">
        <f t="shared" si="0"/>
        <v>74.3</v>
      </c>
      <c r="BA47">
        <f t="shared" si="1"/>
        <v>2246.2442739999997</v>
      </c>
      <c r="BD47">
        <v>23.24</v>
      </c>
      <c r="BE47">
        <v>3.69</v>
      </c>
      <c r="BF47">
        <v>0</v>
      </c>
      <c r="BG47">
        <v>3.86</v>
      </c>
      <c r="BH47">
        <v>5.63</v>
      </c>
      <c r="BI47">
        <v>6.78</v>
      </c>
      <c r="BJ47">
        <v>1.51</v>
      </c>
      <c r="BK47">
        <v>2.96</v>
      </c>
      <c r="BL47">
        <v>3.45</v>
      </c>
      <c r="BM47">
        <v>1.57</v>
      </c>
      <c r="BN47">
        <v>0.48</v>
      </c>
      <c r="BO47">
        <v>14.95</v>
      </c>
      <c r="BP47">
        <v>0</v>
      </c>
      <c r="BQ47">
        <v>4.24</v>
      </c>
      <c r="BR47">
        <v>1.94</v>
      </c>
      <c r="BS47">
        <v>0</v>
      </c>
      <c r="BT47">
        <v>0</v>
      </c>
      <c r="BU47">
        <v>0</v>
      </c>
      <c r="BV47">
        <v>0</v>
      </c>
      <c r="BW47">
        <f t="shared" si="2"/>
        <v>74.3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1.9370000000000001</v>
      </c>
      <c r="G48">
        <v>0</v>
      </c>
      <c r="H48">
        <v>0</v>
      </c>
      <c r="I48">
        <v>1.9370000000000001</v>
      </c>
      <c r="J48">
        <v>0</v>
      </c>
      <c r="K48">
        <v>361.551042</v>
      </c>
      <c r="L48">
        <v>351.16011400000002</v>
      </c>
      <c r="M48">
        <v>87.151054000000002</v>
      </c>
      <c r="N48">
        <v>112.81795</v>
      </c>
      <c r="O48">
        <v>117.54025900000001</v>
      </c>
      <c r="P48">
        <v>134.081368</v>
      </c>
      <c r="Q48">
        <v>7.9717779999999996</v>
      </c>
      <c r="R48">
        <v>21.240556999999999</v>
      </c>
      <c r="S48">
        <v>11.799617</v>
      </c>
      <c r="T48">
        <v>0</v>
      </c>
      <c r="U48">
        <v>359.55562500000002</v>
      </c>
      <c r="V48">
        <v>0</v>
      </c>
      <c r="W48">
        <v>8.4840599999999995</v>
      </c>
      <c r="X48">
        <v>23.90258</v>
      </c>
      <c r="Y48">
        <v>0</v>
      </c>
      <c r="Z48">
        <v>0</v>
      </c>
      <c r="AA48">
        <v>13.542536</v>
      </c>
      <c r="AB48">
        <v>38.265551000000002</v>
      </c>
      <c r="AC48">
        <v>28.14733</v>
      </c>
      <c r="AD48">
        <v>26.483342</v>
      </c>
      <c r="AE48">
        <v>47.879303999999998</v>
      </c>
      <c r="AF48">
        <v>8.5944690000000001</v>
      </c>
      <c r="AG48">
        <v>14.791319</v>
      </c>
      <c r="AH48">
        <v>113.270433</v>
      </c>
      <c r="AI48">
        <v>0</v>
      </c>
      <c r="AJ48">
        <v>0</v>
      </c>
      <c r="AK48">
        <v>49.775573000000001</v>
      </c>
      <c r="AL48">
        <v>76.864615000000001</v>
      </c>
      <c r="AM48">
        <v>5.1124020000000003</v>
      </c>
      <c r="AN48">
        <v>0.666987</v>
      </c>
      <c r="AO48">
        <v>29.185748</v>
      </c>
      <c r="AP48">
        <v>8.0642150000000008</v>
      </c>
      <c r="AQ48">
        <v>21.965579999999999</v>
      </c>
      <c r="AR48">
        <v>35.284391999999997</v>
      </c>
      <c r="AS48">
        <v>26.056524</v>
      </c>
      <c r="AT48">
        <v>13.674312</v>
      </c>
      <c r="AU48">
        <v>0</v>
      </c>
      <c r="AV48">
        <v>0</v>
      </c>
      <c r="AW48">
        <v>0</v>
      </c>
      <c r="AX48">
        <v>2.69611</v>
      </c>
      <c r="AY48">
        <v>0</v>
      </c>
      <c r="AZ48">
        <f t="shared" si="0"/>
        <v>74.3</v>
      </c>
      <c r="BA48">
        <f t="shared" si="1"/>
        <v>2235.7507459999997</v>
      </c>
      <c r="BD48">
        <v>23.24</v>
      </c>
      <c r="BE48">
        <v>3.69</v>
      </c>
      <c r="BF48">
        <v>0</v>
      </c>
      <c r="BG48">
        <v>3.86</v>
      </c>
      <c r="BH48">
        <v>5.63</v>
      </c>
      <c r="BI48">
        <v>6.78</v>
      </c>
      <c r="BJ48">
        <v>1.51</v>
      </c>
      <c r="BK48">
        <v>2.96</v>
      </c>
      <c r="BL48">
        <v>3.45</v>
      </c>
      <c r="BM48">
        <v>1.57</v>
      </c>
      <c r="BN48">
        <v>0.48</v>
      </c>
      <c r="BO48">
        <v>14.95</v>
      </c>
      <c r="BP48">
        <v>0</v>
      </c>
      <c r="BQ48">
        <v>4.24</v>
      </c>
      <c r="BR48">
        <v>1.94</v>
      </c>
      <c r="BS48">
        <v>0</v>
      </c>
      <c r="BT48">
        <v>0</v>
      </c>
      <c r="BU48">
        <v>0</v>
      </c>
      <c r="BV48">
        <v>0</v>
      </c>
      <c r="BW48">
        <f t="shared" si="2"/>
        <v>74.3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1.9370000000000001</v>
      </c>
      <c r="J49">
        <v>0</v>
      </c>
      <c r="K49">
        <v>367.29140000000001</v>
      </c>
      <c r="L49">
        <v>328.08906000000002</v>
      </c>
      <c r="M49">
        <v>89.102000000000004</v>
      </c>
      <c r="N49">
        <v>114.404062</v>
      </c>
      <c r="O49">
        <v>119.770158</v>
      </c>
      <c r="P49">
        <v>134.92173500000001</v>
      </c>
      <c r="Q49">
        <v>7.5359369999999997</v>
      </c>
      <c r="R49">
        <v>21.805636</v>
      </c>
      <c r="S49">
        <v>13.388424000000001</v>
      </c>
      <c r="T49">
        <v>0</v>
      </c>
      <c r="U49">
        <v>337.98228799999998</v>
      </c>
      <c r="V49">
        <v>0</v>
      </c>
      <c r="W49">
        <v>3.6415600000000001</v>
      </c>
      <c r="X49">
        <v>23.90258</v>
      </c>
      <c r="Y49">
        <v>0</v>
      </c>
      <c r="Z49">
        <v>0</v>
      </c>
      <c r="AA49">
        <v>13.542536</v>
      </c>
      <c r="AB49">
        <v>38.265551000000002</v>
      </c>
      <c r="AC49">
        <v>18.745975999999999</v>
      </c>
      <c r="AD49">
        <v>26.483342</v>
      </c>
      <c r="AE49">
        <v>47.879303999999998</v>
      </c>
      <c r="AF49">
        <v>8.5944690000000001</v>
      </c>
      <c r="AG49">
        <v>14.791319</v>
      </c>
      <c r="AH49">
        <v>113.270433</v>
      </c>
      <c r="AI49">
        <v>0</v>
      </c>
      <c r="AJ49">
        <v>0</v>
      </c>
      <c r="AK49">
        <v>49.775573000000001</v>
      </c>
      <c r="AL49">
        <v>76.864615000000001</v>
      </c>
      <c r="AM49">
        <v>5.1124020000000003</v>
      </c>
      <c r="AN49">
        <v>0.666987</v>
      </c>
      <c r="AO49">
        <v>29.185748</v>
      </c>
      <c r="AP49">
        <v>8.0642150000000008</v>
      </c>
      <c r="AQ49">
        <v>21.965579999999999</v>
      </c>
      <c r="AR49">
        <v>35.284391999999997</v>
      </c>
      <c r="AS49">
        <v>26.056524</v>
      </c>
      <c r="AT49">
        <v>14.524400999999999</v>
      </c>
      <c r="AU49">
        <v>0</v>
      </c>
      <c r="AV49">
        <v>0</v>
      </c>
      <c r="AW49">
        <v>0</v>
      </c>
      <c r="AX49">
        <v>2.69611</v>
      </c>
      <c r="AY49">
        <v>0</v>
      </c>
      <c r="AZ49">
        <f t="shared" si="0"/>
        <v>74.3</v>
      </c>
      <c r="BA49">
        <f t="shared" si="1"/>
        <v>2189.8413169999999</v>
      </c>
      <c r="BD49">
        <v>23.24</v>
      </c>
      <c r="BE49">
        <v>3.69</v>
      </c>
      <c r="BF49">
        <v>0</v>
      </c>
      <c r="BG49">
        <v>3.86</v>
      </c>
      <c r="BH49">
        <v>5.63</v>
      </c>
      <c r="BI49">
        <v>6.78</v>
      </c>
      <c r="BJ49">
        <v>1.51</v>
      </c>
      <c r="BK49">
        <v>2.96</v>
      </c>
      <c r="BL49">
        <v>3.45</v>
      </c>
      <c r="BM49">
        <v>1.57</v>
      </c>
      <c r="BN49">
        <v>0.48</v>
      </c>
      <c r="BO49">
        <v>14.95</v>
      </c>
      <c r="BP49">
        <v>0</v>
      </c>
      <c r="BQ49">
        <v>4.24</v>
      </c>
      <c r="BR49">
        <v>1.94</v>
      </c>
      <c r="BS49">
        <v>0</v>
      </c>
      <c r="BT49">
        <v>0</v>
      </c>
      <c r="BU49">
        <v>0</v>
      </c>
      <c r="BV49">
        <v>0</v>
      </c>
      <c r="BW49">
        <f t="shared" si="2"/>
        <v>74.3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1.9370000000000001</v>
      </c>
      <c r="J50">
        <v>0</v>
      </c>
      <c r="K50">
        <v>367.292754</v>
      </c>
      <c r="L50">
        <v>328.08906000000002</v>
      </c>
      <c r="M50">
        <v>89.102000000000004</v>
      </c>
      <c r="N50">
        <v>114.404062</v>
      </c>
      <c r="O50">
        <v>119.770158</v>
      </c>
      <c r="P50">
        <v>134.92173500000001</v>
      </c>
      <c r="Q50">
        <v>6.9228529999999999</v>
      </c>
      <c r="R50">
        <v>21.805636</v>
      </c>
      <c r="S50">
        <v>13.388424000000001</v>
      </c>
      <c r="T50">
        <v>0</v>
      </c>
      <c r="U50">
        <v>337.98228799999998</v>
      </c>
      <c r="V50">
        <v>0</v>
      </c>
      <c r="W50">
        <v>3.6415600000000001</v>
      </c>
      <c r="X50">
        <v>66.516580000000005</v>
      </c>
      <c r="Y50">
        <v>0</v>
      </c>
      <c r="Z50">
        <v>0</v>
      </c>
      <c r="AA50">
        <v>13.542536</v>
      </c>
      <c r="AB50">
        <v>38.265551000000002</v>
      </c>
      <c r="AC50">
        <v>18.745975999999999</v>
      </c>
      <c r="AD50">
        <v>26.483342</v>
      </c>
      <c r="AE50">
        <v>47.879303999999998</v>
      </c>
      <c r="AF50">
        <v>8.5944690000000001</v>
      </c>
      <c r="AG50">
        <v>14.791319</v>
      </c>
      <c r="AH50">
        <v>113.270433</v>
      </c>
      <c r="AI50">
        <v>0</v>
      </c>
      <c r="AJ50">
        <v>0</v>
      </c>
      <c r="AK50">
        <v>49.775573000000001</v>
      </c>
      <c r="AL50">
        <v>76.864615000000001</v>
      </c>
      <c r="AM50">
        <v>5.1124020000000003</v>
      </c>
      <c r="AN50">
        <v>0.666987</v>
      </c>
      <c r="AO50">
        <v>29.185748</v>
      </c>
      <c r="AP50">
        <v>8.0642150000000008</v>
      </c>
      <c r="AQ50">
        <v>22.331672999999999</v>
      </c>
      <c r="AR50">
        <v>35.284391999999997</v>
      </c>
      <c r="AS50">
        <v>26.056524</v>
      </c>
      <c r="AT50">
        <v>14.524400999999999</v>
      </c>
      <c r="AU50">
        <v>0</v>
      </c>
      <c r="AV50">
        <v>0</v>
      </c>
      <c r="AW50">
        <v>0</v>
      </c>
      <c r="AX50">
        <v>2.69611</v>
      </c>
      <c r="AY50">
        <v>0</v>
      </c>
      <c r="AZ50">
        <f t="shared" si="0"/>
        <v>74.3</v>
      </c>
      <c r="BA50">
        <f t="shared" si="1"/>
        <v>2232.2096799999995</v>
      </c>
      <c r="BD50">
        <v>23.24</v>
      </c>
      <c r="BE50">
        <v>3.69</v>
      </c>
      <c r="BF50">
        <v>0</v>
      </c>
      <c r="BG50">
        <v>3.86</v>
      </c>
      <c r="BH50">
        <v>5.63</v>
      </c>
      <c r="BI50">
        <v>6.78</v>
      </c>
      <c r="BJ50">
        <v>1.51</v>
      </c>
      <c r="BK50">
        <v>2.96</v>
      </c>
      <c r="BL50">
        <v>3.45</v>
      </c>
      <c r="BM50">
        <v>1.57</v>
      </c>
      <c r="BN50">
        <v>0.48</v>
      </c>
      <c r="BO50">
        <v>14.95</v>
      </c>
      <c r="BP50">
        <v>0</v>
      </c>
      <c r="BQ50">
        <v>4.24</v>
      </c>
      <c r="BR50">
        <v>1.94</v>
      </c>
      <c r="BS50">
        <v>0</v>
      </c>
      <c r="BT50">
        <v>0</v>
      </c>
      <c r="BU50">
        <v>0</v>
      </c>
      <c r="BV50">
        <v>0</v>
      </c>
      <c r="BW50">
        <f t="shared" si="2"/>
        <v>74.3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1.9370000000000001</v>
      </c>
      <c r="J51">
        <v>0</v>
      </c>
      <c r="K51">
        <v>367.29140000000001</v>
      </c>
      <c r="L51">
        <v>369.96699999999998</v>
      </c>
      <c r="M51">
        <v>89.102000000000004</v>
      </c>
      <c r="N51">
        <v>114.404062</v>
      </c>
      <c r="O51">
        <v>119.770158</v>
      </c>
      <c r="P51">
        <v>134.92173500000001</v>
      </c>
      <c r="Q51">
        <v>10.933026</v>
      </c>
      <c r="R51">
        <v>23.486554000000002</v>
      </c>
      <c r="S51">
        <v>14.867117</v>
      </c>
      <c r="T51">
        <v>0</v>
      </c>
      <c r="U51">
        <v>337.98228799999998</v>
      </c>
      <c r="V51">
        <v>5.0995400000000002</v>
      </c>
      <c r="W51">
        <v>8.560765</v>
      </c>
      <c r="X51">
        <v>92.007499999999993</v>
      </c>
      <c r="Y51">
        <v>0</v>
      </c>
      <c r="Z51">
        <v>0</v>
      </c>
      <c r="AA51">
        <v>13.542536</v>
      </c>
      <c r="AB51">
        <v>38.265551000000002</v>
      </c>
      <c r="AC51">
        <v>18.745975999999999</v>
      </c>
      <c r="AD51">
        <v>26.483342</v>
      </c>
      <c r="AE51">
        <v>47.879303999999998</v>
      </c>
      <c r="AF51">
        <v>8.5944690000000001</v>
      </c>
      <c r="AG51">
        <v>14.791319</v>
      </c>
      <c r="AH51">
        <v>113.270433</v>
      </c>
      <c r="AI51">
        <v>0</v>
      </c>
      <c r="AJ51">
        <v>0</v>
      </c>
      <c r="AK51">
        <v>49.775573000000001</v>
      </c>
      <c r="AL51">
        <v>76.864615000000001</v>
      </c>
      <c r="AM51">
        <v>5.1124020000000003</v>
      </c>
      <c r="AN51">
        <v>0.666987</v>
      </c>
      <c r="AO51">
        <v>29.185748</v>
      </c>
      <c r="AP51">
        <v>12.158355</v>
      </c>
      <c r="AQ51">
        <v>22.514720000000001</v>
      </c>
      <c r="AR51">
        <v>35.284391999999997</v>
      </c>
      <c r="AS51">
        <v>26.056524</v>
      </c>
      <c r="AT51">
        <v>14.524400999999999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74.3</v>
      </c>
      <c r="BA51">
        <f t="shared" si="1"/>
        <v>2318.3467920000003</v>
      </c>
      <c r="BD51">
        <v>23.24</v>
      </c>
      <c r="BE51">
        <v>3.69</v>
      </c>
      <c r="BF51">
        <v>0</v>
      </c>
      <c r="BG51">
        <v>3.86</v>
      </c>
      <c r="BH51">
        <v>5.63</v>
      </c>
      <c r="BI51">
        <v>6.78</v>
      </c>
      <c r="BJ51">
        <v>1.51</v>
      </c>
      <c r="BK51">
        <v>2.96</v>
      </c>
      <c r="BL51">
        <v>3.45</v>
      </c>
      <c r="BM51">
        <v>1.57</v>
      </c>
      <c r="BN51">
        <v>0.48</v>
      </c>
      <c r="BO51">
        <v>14.95</v>
      </c>
      <c r="BP51">
        <v>0</v>
      </c>
      <c r="BQ51">
        <v>4.24</v>
      </c>
      <c r="BR51">
        <v>1.94</v>
      </c>
      <c r="BS51">
        <v>0</v>
      </c>
      <c r="BT51">
        <v>0</v>
      </c>
      <c r="BU51">
        <v>0</v>
      </c>
      <c r="BV51">
        <v>0</v>
      </c>
      <c r="BW51">
        <f t="shared" si="2"/>
        <v>74.3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1.9370000000000001</v>
      </c>
      <c r="J52">
        <v>0</v>
      </c>
      <c r="K52">
        <v>367.292754</v>
      </c>
      <c r="L52">
        <v>369.96699999999998</v>
      </c>
      <c r="M52">
        <v>89.102000000000004</v>
      </c>
      <c r="N52">
        <v>114.404062</v>
      </c>
      <c r="O52">
        <v>119.770158</v>
      </c>
      <c r="P52">
        <v>134.92173500000001</v>
      </c>
      <c r="Q52">
        <v>10.933026</v>
      </c>
      <c r="R52">
        <v>23.486554000000002</v>
      </c>
      <c r="S52">
        <v>14.867117</v>
      </c>
      <c r="T52">
        <v>0</v>
      </c>
      <c r="U52">
        <v>337.98228799999998</v>
      </c>
      <c r="V52">
        <v>5.0995400000000002</v>
      </c>
      <c r="W52">
        <v>8.560765</v>
      </c>
      <c r="X52">
        <v>140.22989000000001</v>
      </c>
      <c r="Y52">
        <v>0</v>
      </c>
      <c r="Z52">
        <v>0</v>
      </c>
      <c r="AA52">
        <v>13.542536</v>
      </c>
      <c r="AB52">
        <v>38.265551000000002</v>
      </c>
      <c r="AC52">
        <v>18.745975999999999</v>
      </c>
      <c r="AD52">
        <v>26.483342</v>
      </c>
      <c r="AE52">
        <v>47.879303999999998</v>
      </c>
      <c r="AF52">
        <v>8.5944690000000001</v>
      </c>
      <c r="AG52">
        <v>14.791319</v>
      </c>
      <c r="AH52">
        <v>113.270433</v>
      </c>
      <c r="AI52">
        <v>0</v>
      </c>
      <c r="AJ52">
        <v>0</v>
      </c>
      <c r="AK52">
        <v>49.775573000000001</v>
      </c>
      <c r="AL52">
        <v>76.864615000000001</v>
      </c>
      <c r="AM52">
        <v>5.1124020000000003</v>
      </c>
      <c r="AN52">
        <v>0.666987</v>
      </c>
      <c r="AO52">
        <v>29.185748</v>
      </c>
      <c r="AP52">
        <v>12.158355</v>
      </c>
      <c r="AQ52">
        <v>22.514720000000001</v>
      </c>
      <c r="AR52">
        <v>35.284391999999997</v>
      </c>
      <c r="AS52">
        <v>26.056524</v>
      </c>
      <c r="AT52">
        <v>14.524400999999999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74.3</v>
      </c>
      <c r="BA52">
        <f t="shared" si="1"/>
        <v>2366.5705360000002</v>
      </c>
      <c r="BD52">
        <v>23.24</v>
      </c>
      <c r="BE52">
        <v>3.69</v>
      </c>
      <c r="BF52">
        <v>0</v>
      </c>
      <c r="BG52">
        <v>3.86</v>
      </c>
      <c r="BH52">
        <v>5.63</v>
      </c>
      <c r="BI52">
        <v>6.78</v>
      </c>
      <c r="BJ52">
        <v>1.51</v>
      </c>
      <c r="BK52">
        <v>2.96</v>
      </c>
      <c r="BL52">
        <v>3.45</v>
      </c>
      <c r="BM52">
        <v>1.57</v>
      </c>
      <c r="BN52">
        <v>0.48</v>
      </c>
      <c r="BO52">
        <v>14.95</v>
      </c>
      <c r="BP52">
        <v>0</v>
      </c>
      <c r="BQ52">
        <v>4.24</v>
      </c>
      <c r="BR52">
        <v>1.94</v>
      </c>
      <c r="BS52">
        <v>0</v>
      </c>
      <c r="BT52">
        <v>0</v>
      </c>
      <c r="BU52">
        <v>0</v>
      </c>
      <c r="BV52">
        <v>0</v>
      </c>
      <c r="BW52">
        <f t="shared" si="2"/>
        <v>74.3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1.9370000000000001</v>
      </c>
      <c r="J53">
        <v>0</v>
      </c>
      <c r="K53">
        <v>367.40060899999997</v>
      </c>
      <c r="L53">
        <v>371.532871</v>
      </c>
      <c r="M53">
        <v>89.102000000000004</v>
      </c>
      <c r="N53">
        <v>114.404062</v>
      </c>
      <c r="O53">
        <v>119.770158</v>
      </c>
      <c r="P53">
        <v>134.92173500000001</v>
      </c>
      <c r="Q53">
        <v>11.282551</v>
      </c>
      <c r="R53">
        <v>23.945170000000001</v>
      </c>
      <c r="S53">
        <v>15.208451999999999</v>
      </c>
      <c r="T53">
        <v>0</v>
      </c>
      <c r="U53">
        <v>337.98228799999998</v>
      </c>
      <c r="V53">
        <v>5.0995400000000002</v>
      </c>
      <c r="W53">
        <v>8.560765</v>
      </c>
      <c r="X53">
        <v>141.653682</v>
      </c>
      <c r="Y53">
        <v>0</v>
      </c>
      <c r="Z53">
        <v>0</v>
      </c>
      <c r="AA53">
        <v>27.161581999999999</v>
      </c>
      <c r="AB53">
        <v>38.265551000000002</v>
      </c>
      <c r="AC53">
        <v>18.745975999999999</v>
      </c>
      <c r="AD53">
        <v>26.483342</v>
      </c>
      <c r="AE53">
        <v>47.879303999999998</v>
      </c>
      <c r="AF53">
        <v>8.5944690000000001</v>
      </c>
      <c r="AG53">
        <v>14.791319</v>
      </c>
      <c r="AH53">
        <v>113.270433</v>
      </c>
      <c r="AI53">
        <v>0</v>
      </c>
      <c r="AJ53">
        <v>0</v>
      </c>
      <c r="AK53">
        <v>49.775573000000001</v>
      </c>
      <c r="AL53">
        <v>76.864615000000001</v>
      </c>
      <c r="AM53">
        <v>5.1124020000000003</v>
      </c>
      <c r="AN53">
        <v>0.666987</v>
      </c>
      <c r="AO53">
        <v>29.185748</v>
      </c>
      <c r="AP53">
        <v>8.0642150000000008</v>
      </c>
      <c r="AQ53">
        <v>22.514720000000001</v>
      </c>
      <c r="AR53">
        <v>51.857363999999997</v>
      </c>
      <c r="AS53">
        <v>31.919242000000001</v>
      </c>
      <c r="AT53">
        <v>14.524400999999999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74.3</v>
      </c>
      <c r="BA53">
        <f t="shared" si="1"/>
        <v>2402.7781259999997</v>
      </c>
      <c r="BD53">
        <v>23.24</v>
      </c>
      <c r="BE53">
        <v>3.69</v>
      </c>
      <c r="BF53">
        <v>0</v>
      </c>
      <c r="BG53">
        <v>3.86</v>
      </c>
      <c r="BH53">
        <v>5.63</v>
      </c>
      <c r="BI53">
        <v>6.78</v>
      </c>
      <c r="BJ53">
        <v>1.51</v>
      </c>
      <c r="BK53">
        <v>2.96</v>
      </c>
      <c r="BL53">
        <v>3.45</v>
      </c>
      <c r="BM53">
        <v>1.57</v>
      </c>
      <c r="BN53">
        <v>0.48</v>
      </c>
      <c r="BO53">
        <v>14.95</v>
      </c>
      <c r="BP53">
        <v>0</v>
      </c>
      <c r="BQ53">
        <v>4.24</v>
      </c>
      <c r="BR53">
        <v>1.94</v>
      </c>
      <c r="BS53">
        <v>0</v>
      </c>
      <c r="BT53">
        <v>0</v>
      </c>
      <c r="BU53">
        <v>0</v>
      </c>
      <c r="BV53">
        <v>0</v>
      </c>
      <c r="BW53">
        <f t="shared" si="2"/>
        <v>74.3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1.9370000000000001</v>
      </c>
      <c r="J54">
        <v>0</v>
      </c>
      <c r="K54">
        <v>367.40178700000001</v>
      </c>
      <c r="L54">
        <v>371.532871</v>
      </c>
      <c r="M54">
        <v>89.102000000000004</v>
      </c>
      <c r="N54">
        <v>114.404062</v>
      </c>
      <c r="O54">
        <v>119.770158</v>
      </c>
      <c r="P54">
        <v>134.92173500000001</v>
      </c>
      <c r="Q54">
        <v>11.282551</v>
      </c>
      <c r="R54">
        <v>23.945170000000001</v>
      </c>
      <c r="S54">
        <v>15.208451999999999</v>
      </c>
      <c r="T54">
        <v>0</v>
      </c>
      <c r="U54">
        <v>337.98228799999998</v>
      </c>
      <c r="V54">
        <v>5.0995400000000002</v>
      </c>
      <c r="W54">
        <v>8.560765</v>
      </c>
      <c r="X54">
        <v>141.653682</v>
      </c>
      <c r="Y54">
        <v>0</v>
      </c>
      <c r="Z54">
        <v>6.3473550000000003</v>
      </c>
      <c r="AA54">
        <v>27.161581999999999</v>
      </c>
      <c r="AB54">
        <v>38.265551000000002</v>
      </c>
      <c r="AC54">
        <v>18.745975999999999</v>
      </c>
      <c r="AD54">
        <v>26.483342</v>
      </c>
      <c r="AE54">
        <v>47.879303999999998</v>
      </c>
      <c r="AF54">
        <v>8.5944690000000001</v>
      </c>
      <c r="AG54">
        <v>14.791319</v>
      </c>
      <c r="AH54">
        <v>113.270433</v>
      </c>
      <c r="AI54">
        <v>0</v>
      </c>
      <c r="AJ54">
        <v>0</v>
      </c>
      <c r="AK54">
        <v>49.775573000000001</v>
      </c>
      <c r="AL54">
        <v>76.864615000000001</v>
      </c>
      <c r="AM54">
        <v>5.1124020000000003</v>
      </c>
      <c r="AN54">
        <v>0.666987</v>
      </c>
      <c r="AO54">
        <v>29.185748</v>
      </c>
      <c r="AP54">
        <v>8.0642150000000008</v>
      </c>
      <c r="AQ54">
        <v>22.514720000000001</v>
      </c>
      <c r="AR54">
        <v>51.857363999999997</v>
      </c>
      <c r="AS54">
        <v>31.919242000000001</v>
      </c>
      <c r="AT54">
        <v>14.524400999999999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74.169999999999987</v>
      </c>
      <c r="BA54">
        <f t="shared" si="1"/>
        <v>2408.9966589999999</v>
      </c>
      <c r="BD54">
        <v>23.24</v>
      </c>
      <c r="BE54">
        <v>3.69</v>
      </c>
      <c r="BF54">
        <v>0</v>
      </c>
      <c r="BG54">
        <v>3.86</v>
      </c>
      <c r="BH54">
        <v>5.63</v>
      </c>
      <c r="BI54">
        <v>6.78</v>
      </c>
      <c r="BJ54">
        <v>1.51</v>
      </c>
      <c r="BK54">
        <v>2.92</v>
      </c>
      <c r="BL54">
        <v>3.36</v>
      </c>
      <c r="BM54">
        <v>1.57</v>
      </c>
      <c r="BN54">
        <v>0.48</v>
      </c>
      <c r="BO54">
        <v>14.95</v>
      </c>
      <c r="BP54">
        <v>0</v>
      </c>
      <c r="BQ54">
        <v>4.24</v>
      </c>
      <c r="BR54">
        <v>1.94</v>
      </c>
      <c r="BS54">
        <v>0</v>
      </c>
      <c r="BT54">
        <v>0</v>
      </c>
      <c r="BU54">
        <v>0</v>
      </c>
      <c r="BV54">
        <v>0</v>
      </c>
      <c r="BW54">
        <f t="shared" si="2"/>
        <v>74.169999999999987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1.9370000000000001</v>
      </c>
      <c r="J55">
        <v>0</v>
      </c>
      <c r="K55">
        <v>367.40060899999997</v>
      </c>
      <c r="L55">
        <v>356.18954100000002</v>
      </c>
      <c r="M55">
        <v>89.102000000000004</v>
      </c>
      <c r="N55">
        <v>114.404062</v>
      </c>
      <c r="O55">
        <v>119.770158</v>
      </c>
      <c r="P55">
        <v>134.92173500000001</v>
      </c>
      <c r="Q55">
        <v>11.282551</v>
      </c>
      <c r="R55">
        <v>23.945170000000001</v>
      </c>
      <c r="S55">
        <v>15.208451999999999</v>
      </c>
      <c r="T55">
        <v>0</v>
      </c>
      <c r="U55">
        <v>337.98228799999998</v>
      </c>
      <c r="V55">
        <v>5.0995400000000002</v>
      </c>
      <c r="W55">
        <v>8.560765</v>
      </c>
      <c r="X55">
        <v>141.653682</v>
      </c>
      <c r="Y55">
        <v>0</v>
      </c>
      <c r="Z55">
        <v>6.3473550000000003</v>
      </c>
      <c r="AA55">
        <v>27.161581999999999</v>
      </c>
      <c r="AB55">
        <v>38.265551000000002</v>
      </c>
      <c r="AC55">
        <v>18.745975999999999</v>
      </c>
      <c r="AD55">
        <v>26.483342</v>
      </c>
      <c r="AE55">
        <v>47.879303999999998</v>
      </c>
      <c r="AF55">
        <v>8.5944690000000001</v>
      </c>
      <c r="AG55">
        <v>14.791319</v>
      </c>
      <c r="AH55">
        <v>113.270433</v>
      </c>
      <c r="AI55">
        <v>0</v>
      </c>
      <c r="AJ55">
        <v>0</v>
      </c>
      <c r="AK55">
        <v>49.775573000000001</v>
      </c>
      <c r="AL55">
        <v>76.864615000000001</v>
      </c>
      <c r="AM55">
        <v>5.1124020000000003</v>
      </c>
      <c r="AN55">
        <v>0.666987</v>
      </c>
      <c r="AO55">
        <v>29.185748</v>
      </c>
      <c r="AP55">
        <v>8.0642150000000008</v>
      </c>
      <c r="AQ55">
        <v>22.514720000000001</v>
      </c>
      <c r="AR55">
        <v>51.857363999999997</v>
      </c>
      <c r="AS55">
        <v>31.919242000000001</v>
      </c>
      <c r="AT55">
        <v>14.524400999999999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74.169999999999987</v>
      </c>
      <c r="BA55">
        <f t="shared" si="1"/>
        <v>2393.6521509999998</v>
      </c>
      <c r="BD55">
        <v>23.24</v>
      </c>
      <c r="BE55">
        <v>3.69</v>
      </c>
      <c r="BF55">
        <v>0</v>
      </c>
      <c r="BG55">
        <v>3.86</v>
      </c>
      <c r="BH55">
        <v>5.63</v>
      </c>
      <c r="BI55">
        <v>6.78</v>
      </c>
      <c r="BJ55">
        <v>1.51</v>
      </c>
      <c r="BK55">
        <v>2.92</v>
      </c>
      <c r="BL55">
        <v>3.36</v>
      </c>
      <c r="BM55">
        <v>1.57</v>
      </c>
      <c r="BN55">
        <v>0.48</v>
      </c>
      <c r="BO55">
        <v>14.95</v>
      </c>
      <c r="BP55">
        <v>0</v>
      </c>
      <c r="BQ55">
        <v>4.24</v>
      </c>
      <c r="BR55">
        <v>1.94</v>
      </c>
      <c r="BS55">
        <v>0</v>
      </c>
      <c r="BT55">
        <v>0</v>
      </c>
      <c r="BU55">
        <v>0</v>
      </c>
      <c r="BV55">
        <v>0</v>
      </c>
      <c r="BW55">
        <f t="shared" si="2"/>
        <v>74.169999999999987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1.9370000000000001</v>
      </c>
      <c r="J56">
        <v>0</v>
      </c>
      <c r="K56">
        <v>367.40178700000001</v>
      </c>
      <c r="L56">
        <v>356.18954100000002</v>
      </c>
      <c r="M56">
        <v>89.102000000000004</v>
      </c>
      <c r="N56">
        <v>114.404062</v>
      </c>
      <c r="O56">
        <v>119.770158</v>
      </c>
      <c r="P56">
        <v>134.92173500000001</v>
      </c>
      <c r="Q56">
        <v>10.786600999999999</v>
      </c>
      <c r="R56">
        <v>22.70326</v>
      </c>
      <c r="S56">
        <v>14.070224</v>
      </c>
      <c r="T56">
        <v>0</v>
      </c>
      <c r="U56">
        <v>337.98228799999998</v>
      </c>
      <c r="V56">
        <v>5.0995400000000002</v>
      </c>
      <c r="W56">
        <v>8.560765</v>
      </c>
      <c r="X56">
        <v>141.653682</v>
      </c>
      <c r="Y56">
        <v>0</v>
      </c>
      <c r="Z56">
        <v>6.3473550000000003</v>
      </c>
      <c r="AA56">
        <v>27.161581999999999</v>
      </c>
      <c r="AB56">
        <v>38.265551000000002</v>
      </c>
      <c r="AC56">
        <v>18.745975999999999</v>
      </c>
      <c r="AD56">
        <v>26.483342</v>
      </c>
      <c r="AE56">
        <v>47.879303999999998</v>
      </c>
      <c r="AF56">
        <v>8.5944690000000001</v>
      </c>
      <c r="AG56">
        <v>14.791319</v>
      </c>
      <c r="AH56">
        <v>113.270433</v>
      </c>
      <c r="AI56">
        <v>0</v>
      </c>
      <c r="AJ56">
        <v>0</v>
      </c>
      <c r="AK56">
        <v>49.775573000000001</v>
      </c>
      <c r="AL56">
        <v>76.864615000000001</v>
      </c>
      <c r="AM56">
        <v>5.1124020000000003</v>
      </c>
      <c r="AN56">
        <v>0.666987</v>
      </c>
      <c r="AO56">
        <v>29.185748</v>
      </c>
      <c r="AP56">
        <v>8.0642150000000008</v>
      </c>
      <c r="AQ56">
        <v>22.514720000000001</v>
      </c>
      <c r="AR56">
        <v>51.857363999999997</v>
      </c>
      <c r="AS56">
        <v>31.919242000000001</v>
      </c>
      <c r="AT56">
        <v>14.524400999999999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74.169999999999987</v>
      </c>
      <c r="BA56">
        <f t="shared" si="1"/>
        <v>2390.7772409999998</v>
      </c>
      <c r="BD56">
        <v>23.24</v>
      </c>
      <c r="BE56">
        <v>3.69</v>
      </c>
      <c r="BF56">
        <v>0</v>
      </c>
      <c r="BG56">
        <v>3.86</v>
      </c>
      <c r="BH56">
        <v>5.63</v>
      </c>
      <c r="BI56">
        <v>6.78</v>
      </c>
      <c r="BJ56">
        <v>1.51</v>
      </c>
      <c r="BK56">
        <v>2.92</v>
      </c>
      <c r="BL56">
        <v>3.36</v>
      </c>
      <c r="BM56">
        <v>1.57</v>
      </c>
      <c r="BN56">
        <v>0.48</v>
      </c>
      <c r="BO56">
        <v>14.95</v>
      </c>
      <c r="BP56">
        <v>0</v>
      </c>
      <c r="BQ56">
        <v>4.24</v>
      </c>
      <c r="BR56">
        <v>1.94</v>
      </c>
      <c r="BS56">
        <v>0</v>
      </c>
      <c r="BT56">
        <v>0</v>
      </c>
      <c r="BU56">
        <v>0</v>
      </c>
      <c r="BV56">
        <v>0</v>
      </c>
      <c r="BW56">
        <f t="shared" si="2"/>
        <v>74.169999999999987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1.9370000000000001</v>
      </c>
      <c r="J57">
        <v>0</v>
      </c>
      <c r="K57">
        <v>367.40060899999997</v>
      </c>
      <c r="L57">
        <v>356.18954100000002</v>
      </c>
      <c r="M57">
        <v>89.102000000000004</v>
      </c>
      <c r="N57">
        <v>114.404062</v>
      </c>
      <c r="O57">
        <v>119.770158</v>
      </c>
      <c r="P57">
        <v>134.92173500000001</v>
      </c>
      <c r="Q57">
        <v>11.623348</v>
      </c>
      <c r="R57">
        <v>28.459178999999999</v>
      </c>
      <c r="S57">
        <v>17.717352000000002</v>
      </c>
      <c r="T57">
        <v>0</v>
      </c>
      <c r="U57">
        <v>337.98228799999998</v>
      </c>
      <c r="V57">
        <v>5.0995400000000002</v>
      </c>
      <c r="W57">
        <v>23.363513000000001</v>
      </c>
      <c r="X57">
        <v>141.653682</v>
      </c>
      <c r="Y57">
        <v>0</v>
      </c>
      <c r="Z57">
        <v>6.3473550000000003</v>
      </c>
      <c r="AA57">
        <v>27.161581999999999</v>
      </c>
      <c r="AB57">
        <v>38.265551000000002</v>
      </c>
      <c r="AC57">
        <v>18.745975999999999</v>
      </c>
      <c r="AD57">
        <v>26.483342</v>
      </c>
      <c r="AE57">
        <v>47.879303999999998</v>
      </c>
      <c r="AF57">
        <v>8.5944690000000001</v>
      </c>
      <c r="AG57">
        <v>14.791319</v>
      </c>
      <c r="AH57">
        <v>113.270433</v>
      </c>
      <c r="AI57">
        <v>0</v>
      </c>
      <c r="AJ57">
        <v>0</v>
      </c>
      <c r="AK57">
        <v>49.775573000000001</v>
      </c>
      <c r="AL57">
        <v>76.864615000000001</v>
      </c>
      <c r="AM57">
        <v>5.1124020000000003</v>
      </c>
      <c r="AN57">
        <v>0.666987</v>
      </c>
      <c r="AO57">
        <v>29.185748</v>
      </c>
      <c r="AP57">
        <v>8.0642150000000008</v>
      </c>
      <c r="AQ57">
        <v>22.514720000000001</v>
      </c>
      <c r="AR57">
        <v>40.0959</v>
      </c>
      <c r="AS57">
        <v>26.056524</v>
      </c>
      <c r="AT57">
        <v>13.029125000000001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74.169999999999987</v>
      </c>
      <c r="BA57">
        <f t="shared" si="1"/>
        <v>2396.6991469999998</v>
      </c>
      <c r="BD57">
        <v>23.24</v>
      </c>
      <c r="BE57">
        <v>3.69</v>
      </c>
      <c r="BF57">
        <v>0</v>
      </c>
      <c r="BG57">
        <v>3.86</v>
      </c>
      <c r="BH57">
        <v>5.63</v>
      </c>
      <c r="BI57">
        <v>6.78</v>
      </c>
      <c r="BJ57">
        <v>1.51</v>
      </c>
      <c r="BK57">
        <v>2.92</v>
      </c>
      <c r="BL57">
        <v>3.36</v>
      </c>
      <c r="BM57">
        <v>1.57</v>
      </c>
      <c r="BN57">
        <v>0.48</v>
      </c>
      <c r="BO57">
        <v>14.95</v>
      </c>
      <c r="BP57">
        <v>0</v>
      </c>
      <c r="BQ57">
        <v>4.24</v>
      </c>
      <c r="BR57">
        <v>1.94</v>
      </c>
      <c r="BS57">
        <v>0</v>
      </c>
      <c r="BT57">
        <v>0</v>
      </c>
      <c r="BU57">
        <v>0</v>
      </c>
      <c r="BV57">
        <v>0</v>
      </c>
      <c r="BW57">
        <f t="shared" si="2"/>
        <v>74.169999999999987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1.9370000000000001</v>
      </c>
      <c r="J58">
        <v>0</v>
      </c>
      <c r="K58">
        <v>367.40178700000001</v>
      </c>
      <c r="L58">
        <v>356.18954100000002</v>
      </c>
      <c r="M58">
        <v>89.102000000000004</v>
      </c>
      <c r="N58">
        <v>114.404062</v>
      </c>
      <c r="O58">
        <v>119.770158</v>
      </c>
      <c r="P58">
        <v>134.92173500000001</v>
      </c>
      <c r="Q58">
        <v>11.623348</v>
      </c>
      <c r="R58">
        <v>28.459178999999999</v>
      </c>
      <c r="S58">
        <v>17.717352000000002</v>
      </c>
      <c r="T58">
        <v>0</v>
      </c>
      <c r="U58">
        <v>337.98228799999998</v>
      </c>
      <c r="V58">
        <v>5.0995400000000002</v>
      </c>
      <c r="W58">
        <v>33.703131999999997</v>
      </c>
      <c r="X58">
        <v>141.653682</v>
      </c>
      <c r="Y58">
        <v>0</v>
      </c>
      <c r="Z58">
        <v>6.3473550000000003</v>
      </c>
      <c r="AA58">
        <v>27.161581999999999</v>
      </c>
      <c r="AB58">
        <v>38.265551000000002</v>
      </c>
      <c r="AC58">
        <v>18.745975999999999</v>
      </c>
      <c r="AD58">
        <v>26.483342</v>
      </c>
      <c r="AE58">
        <v>47.879303999999998</v>
      </c>
      <c r="AF58">
        <v>8.5944690000000001</v>
      </c>
      <c r="AG58">
        <v>14.791319</v>
      </c>
      <c r="AH58">
        <v>113.270433</v>
      </c>
      <c r="AI58">
        <v>0</v>
      </c>
      <c r="AJ58">
        <v>0</v>
      </c>
      <c r="AK58">
        <v>49.775573000000001</v>
      </c>
      <c r="AL58">
        <v>76.864615000000001</v>
      </c>
      <c r="AM58">
        <v>5.1124020000000003</v>
      </c>
      <c r="AN58">
        <v>0.666987</v>
      </c>
      <c r="AO58">
        <v>29.185748</v>
      </c>
      <c r="AP58">
        <v>8.0642150000000008</v>
      </c>
      <c r="AQ58">
        <v>22.514720000000001</v>
      </c>
      <c r="AR58">
        <v>40.0959</v>
      </c>
      <c r="AS58">
        <v>26.056524</v>
      </c>
      <c r="AT58">
        <v>14.241294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74.169999999999987</v>
      </c>
      <c r="BA58">
        <f t="shared" si="1"/>
        <v>2408.2521129999996</v>
      </c>
      <c r="BD58">
        <v>23.24</v>
      </c>
      <c r="BE58">
        <v>3.69</v>
      </c>
      <c r="BF58">
        <v>0</v>
      </c>
      <c r="BG58">
        <v>3.86</v>
      </c>
      <c r="BH58">
        <v>5.63</v>
      </c>
      <c r="BI58">
        <v>6.78</v>
      </c>
      <c r="BJ58">
        <v>1.51</v>
      </c>
      <c r="BK58">
        <v>2.92</v>
      </c>
      <c r="BL58">
        <v>3.36</v>
      </c>
      <c r="BM58">
        <v>1.57</v>
      </c>
      <c r="BN58">
        <v>0.48</v>
      </c>
      <c r="BO58">
        <v>14.95</v>
      </c>
      <c r="BP58">
        <v>0</v>
      </c>
      <c r="BQ58">
        <v>4.24</v>
      </c>
      <c r="BR58">
        <v>1.94</v>
      </c>
      <c r="BS58">
        <v>0</v>
      </c>
      <c r="BT58">
        <v>0</v>
      </c>
      <c r="BU58">
        <v>0</v>
      </c>
      <c r="BV58">
        <v>0</v>
      </c>
      <c r="BW58">
        <f t="shared" si="2"/>
        <v>74.169999999999987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1.9370000000000001</v>
      </c>
      <c r="J59">
        <v>0</v>
      </c>
      <c r="K59">
        <v>367.40060899999997</v>
      </c>
      <c r="L59">
        <v>356.18954100000002</v>
      </c>
      <c r="M59">
        <v>89.102000000000004</v>
      </c>
      <c r="N59">
        <v>114.404062</v>
      </c>
      <c r="O59">
        <v>119.770158</v>
      </c>
      <c r="P59">
        <v>134.92173500000001</v>
      </c>
      <c r="Q59">
        <v>17.137025999999999</v>
      </c>
      <c r="R59">
        <v>41.054811999999998</v>
      </c>
      <c r="S59">
        <v>25.558812</v>
      </c>
      <c r="T59">
        <v>0</v>
      </c>
      <c r="U59">
        <v>337.98228799999998</v>
      </c>
      <c r="V59">
        <v>10.910539999999999</v>
      </c>
      <c r="W59">
        <v>33.703131999999997</v>
      </c>
      <c r="X59">
        <v>141.653682</v>
      </c>
      <c r="Y59">
        <v>0</v>
      </c>
      <c r="Z59">
        <v>6.3473550000000003</v>
      </c>
      <c r="AA59">
        <v>27.161581999999999</v>
      </c>
      <c r="AB59">
        <v>38.265551000000002</v>
      </c>
      <c r="AC59">
        <v>18.745975999999999</v>
      </c>
      <c r="AD59">
        <v>26.483342</v>
      </c>
      <c r="AE59">
        <v>47.879303999999998</v>
      </c>
      <c r="AF59">
        <v>8.5944690000000001</v>
      </c>
      <c r="AG59">
        <v>14.791319</v>
      </c>
      <c r="AH59">
        <v>113.270433</v>
      </c>
      <c r="AI59">
        <v>0</v>
      </c>
      <c r="AJ59">
        <v>0</v>
      </c>
      <c r="AK59">
        <v>49.775573000000001</v>
      </c>
      <c r="AL59">
        <v>76.864615000000001</v>
      </c>
      <c r="AM59">
        <v>5.1124020000000003</v>
      </c>
      <c r="AN59">
        <v>0.666987</v>
      </c>
      <c r="AO59">
        <v>29.185748</v>
      </c>
      <c r="AP59">
        <v>8.0642150000000008</v>
      </c>
      <c r="AQ59">
        <v>22.514720000000001</v>
      </c>
      <c r="AR59">
        <v>40.0959</v>
      </c>
      <c r="AS59">
        <v>26.056524</v>
      </c>
      <c r="AT59">
        <v>13.992554999999999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74.169999999999987</v>
      </c>
      <c r="BA59">
        <f t="shared" si="1"/>
        <v>2439.7639669999999</v>
      </c>
      <c r="BD59">
        <v>23.24</v>
      </c>
      <c r="BE59">
        <v>3.69</v>
      </c>
      <c r="BF59">
        <v>0</v>
      </c>
      <c r="BG59">
        <v>3.86</v>
      </c>
      <c r="BH59">
        <v>5.63</v>
      </c>
      <c r="BI59">
        <v>6.78</v>
      </c>
      <c r="BJ59">
        <v>1.51</v>
      </c>
      <c r="BK59">
        <v>2.92</v>
      </c>
      <c r="BL59">
        <v>3.36</v>
      </c>
      <c r="BM59">
        <v>1.57</v>
      </c>
      <c r="BN59">
        <v>0.48</v>
      </c>
      <c r="BO59">
        <v>14.95</v>
      </c>
      <c r="BP59">
        <v>0</v>
      </c>
      <c r="BQ59">
        <v>4.24</v>
      </c>
      <c r="BR59">
        <v>1.94</v>
      </c>
      <c r="BS59">
        <v>0</v>
      </c>
      <c r="BT59">
        <v>0</v>
      </c>
      <c r="BU59">
        <v>0</v>
      </c>
      <c r="BV59">
        <v>0</v>
      </c>
      <c r="BW59">
        <f t="shared" si="2"/>
        <v>74.169999999999987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1.9370000000000001</v>
      </c>
      <c r="J60">
        <v>7.8146329999999997</v>
      </c>
      <c r="K60">
        <v>367.82017999999999</v>
      </c>
      <c r="L60">
        <v>441.67299700000001</v>
      </c>
      <c r="M60">
        <v>89.102000000000004</v>
      </c>
      <c r="N60">
        <v>114.404062</v>
      </c>
      <c r="O60">
        <v>119.770158</v>
      </c>
      <c r="P60">
        <v>134.92173500000001</v>
      </c>
      <c r="Q60">
        <v>17.137025999999999</v>
      </c>
      <c r="R60">
        <v>41.054811999999998</v>
      </c>
      <c r="S60">
        <v>25.558812</v>
      </c>
      <c r="T60">
        <v>0</v>
      </c>
      <c r="U60">
        <v>337.98228799999998</v>
      </c>
      <c r="V60">
        <v>19.728345000000001</v>
      </c>
      <c r="W60">
        <v>33.703131999999997</v>
      </c>
      <c r="X60">
        <v>141.653682</v>
      </c>
      <c r="Y60">
        <v>0</v>
      </c>
      <c r="Z60">
        <v>6.3473550000000003</v>
      </c>
      <c r="AA60">
        <v>27.161581999999999</v>
      </c>
      <c r="AB60">
        <v>38.265551000000002</v>
      </c>
      <c r="AC60">
        <v>18.745975999999999</v>
      </c>
      <c r="AD60">
        <v>26.483342</v>
      </c>
      <c r="AE60">
        <v>47.879303999999998</v>
      </c>
      <c r="AF60">
        <v>8.5944690000000001</v>
      </c>
      <c r="AG60">
        <v>14.791319</v>
      </c>
      <c r="AH60">
        <v>113.270433</v>
      </c>
      <c r="AI60">
        <v>0</v>
      </c>
      <c r="AJ60">
        <v>0</v>
      </c>
      <c r="AK60">
        <v>49.775573000000001</v>
      </c>
      <c r="AL60">
        <v>76.864615000000001</v>
      </c>
      <c r="AM60">
        <v>5.1124020000000003</v>
      </c>
      <c r="AN60">
        <v>0.666987</v>
      </c>
      <c r="AO60">
        <v>29.185748</v>
      </c>
      <c r="AP60">
        <v>8.0642150000000008</v>
      </c>
      <c r="AQ60">
        <v>22.514720000000001</v>
      </c>
      <c r="AR60">
        <v>40.0959</v>
      </c>
      <c r="AS60">
        <v>26.056524</v>
      </c>
      <c r="AT60">
        <v>14.524400999999999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74.169999999999987</v>
      </c>
      <c r="BA60">
        <f t="shared" si="1"/>
        <v>2542.8312780000001</v>
      </c>
      <c r="BD60">
        <v>23.24</v>
      </c>
      <c r="BE60">
        <v>3.69</v>
      </c>
      <c r="BF60">
        <v>0</v>
      </c>
      <c r="BG60">
        <v>3.86</v>
      </c>
      <c r="BH60">
        <v>5.63</v>
      </c>
      <c r="BI60">
        <v>6.78</v>
      </c>
      <c r="BJ60">
        <v>1.51</v>
      </c>
      <c r="BK60">
        <v>2.92</v>
      </c>
      <c r="BL60">
        <v>3.36</v>
      </c>
      <c r="BM60">
        <v>1.57</v>
      </c>
      <c r="BN60">
        <v>0.48</v>
      </c>
      <c r="BO60">
        <v>14.95</v>
      </c>
      <c r="BP60">
        <v>0</v>
      </c>
      <c r="BQ60">
        <v>4.24</v>
      </c>
      <c r="BR60">
        <v>1.94</v>
      </c>
      <c r="BS60">
        <v>0</v>
      </c>
      <c r="BT60">
        <v>0</v>
      </c>
      <c r="BU60">
        <v>0</v>
      </c>
      <c r="BV60">
        <v>0</v>
      </c>
      <c r="BW60">
        <f t="shared" si="2"/>
        <v>74.169999999999987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1.9370000000000001</v>
      </c>
      <c r="J61">
        <v>7.8146329999999997</v>
      </c>
      <c r="K61">
        <v>441.258285</v>
      </c>
      <c r="L61">
        <v>546.19305299999996</v>
      </c>
      <c r="M61">
        <v>89.102000000000004</v>
      </c>
      <c r="N61">
        <v>114.404062</v>
      </c>
      <c r="O61">
        <v>119.770158</v>
      </c>
      <c r="P61">
        <v>134.92173500000001</v>
      </c>
      <c r="Q61">
        <v>17.137025999999999</v>
      </c>
      <c r="R61">
        <v>41.054811999999998</v>
      </c>
      <c r="S61">
        <v>25.558812</v>
      </c>
      <c r="T61">
        <v>0</v>
      </c>
      <c r="U61">
        <v>337.98228799999998</v>
      </c>
      <c r="V61">
        <v>19.728345000000001</v>
      </c>
      <c r="W61">
        <v>33.703131999999997</v>
      </c>
      <c r="X61">
        <v>141.653682</v>
      </c>
      <c r="Y61">
        <v>0</v>
      </c>
      <c r="Z61">
        <v>6.3473550000000003</v>
      </c>
      <c r="AA61">
        <v>27.161581999999999</v>
      </c>
      <c r="AB61">
        <v>38.265551000000002</v>
      </c>
      <c r="AC61">
        <v>18.745975999999999</v>
      </c>
      <c r="AD61">
        <v>26.483342</v>
      </c>
      <c r="AE61">
        <v>47.879303999999998</v>
      </c>
      <c r="AF61">
        <v>8.5944690000000001</v>
      </c>
      <c r="AG61">
        <v>14.791319</v>
      </c>
      <c r="AH61">
        <v>113.270433</v>
      </c>
      <c r="AI61">
        <v>0</v>
      </c>
      <c r="AJ61">
        <v>0</v>
      </c>
      <c r="AK61">
        <v>49.775573000000001</v>
      </c>
      <c r="AL61">
        <v>76.864615000000001</v>
      </c>
      <c r="AM61">
        <v>5.1124020000000003</v>
      </c>
      <c r="AN61">
        <v>0.666987</v>
      </c>
      <c r="AO61">
        <v>29.185748</v>
      </c>
      <c r="AP61">
        <v>8.0642150000000008</v>
      </c>
      <c r="AQ61">
        <v>22.514720000000001</v>
      </c>
      <c r="AR61">
        <v>40.0959</v>
      </c>
      <c r="AS61">
        <v>26.056524</v>
      </c>
      <c r="AT61">
        <v>14.524400999999999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74.169999999999987</v>
      </c>
      <c r="BA61">
        <f t="shared" si="1"/>
        <v>2720.789439000001</v>
      </c>
      <c r="BD61">
        <v>23.24</v>
      </c>
      <c r="BE61">
        <v>3.69</v>
      </c>
      <c r="BF61">
        <v>0</v>
      </c>
      <c r="BG61">
        <v>3.86</v>
      </c>
      <c r="BH61">
        <v>5.63</v>
      </c>
      <c r="BI61">
        <v>6.78</v>
      </c>
      <c r="BJ61">
        <v>1.51</v>
      </c>
      <c r="BK61">
        <v>2.92</v>
      </c>
      <c r="BL61">
        <v>3.36</v>
      </c>
      <c r="BM61">
        <v>1.57</v>
      </c>
      <c r="BN61">
        <v>0.48</v>
      </c>
      <c r="BO61">
        <v>14.95</v>
      </c>
      <c r="BP61">
        <v>0</v>
      </c>
      <c r="BQ61">
        <v>4.24</v>
      </c>
      <c r="BR61">
        <v>1.94</v>
      </c>
      <c r="BS61">
        <v>0</v>
      </c>
      <c r="BT61">
        <v>0</v>
      </c>
      <c r="BU61">
        <v>0</v>
      </c>
      <c r="BV61">
        <v>0</v>
      </c>
      <c r="BW61">
        <f t="shared" si="2"/>
        <v>74.169999999999987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1.9370000000000001</v>
      </c>
      <c r="J62">
        <v>7.8146329999999997</v>
      </c>
      <c r="K62">
        <v>446.04267499999997</v>
      </c>
      <c r="L62">
        <v>614.54540399999996</v>
      </c>
      <c r="M62">
        <v>89.102000000000004</v>
      </c>
      <c r="N62">
        <v>114.404062</v>
      </c>
      <c r="O62">
        <v>119.770158</v>
      </c>
      <c r="P62">
        <v>134.92173500000001</v>
      </c>
      <c r="Q62">
        <v>17.137025999999999</v>
      </c>
      <c r="R62">
        <v>41.054811999999998</v>
      </c>
      <c r="S62">
        <v>25.558812</v>
      </c>
      <c r="T62">
        <v>0</v>
      </c>
      <c r="U62">
        <v>337.98228799999998</v>
      </c>
      <c r="V62">
        <v>19.728345000000001</v>
      </c>
      <c r="W62">
        <v>33.703131999999997</v>
      </c>
      <c r="X62">
        <v>141.653682</v>
      </c>
      <c r="Y62">
        <v>0</v>
      </c>
      <c r="Z62">
        <v>6.3473550000000003</v>
      </c>
      <c r="AA62">
        <v>27.161581999999999</v>
      </c>
      <c r="AB62">
        <v>38.265551000000002</v>
      </c>
      <c r="AC62">
        <v>18.745975999999999</v>
      </c>
      <c r="AD62">
        <v>26.483342</v>
      </c>
      <c r="AE62">
        <v>47.879303999999998</v>
      </c>
      <c r="AF62">
        <v>8.5944690000000001</v>
      </c>
      <c r="AG62">
        <v>14.791319</v>
      </c>
      <c r="AH62">
        <v>113.270433</v>
      </c>
      <c r="AI62">
        <v>0</v>
      </c>
      <c r="AJ62">
        <v>0</v>
      </c>
      <c r="AK62">
        <v>49.775573000000001</v>
      </c>
      <c r="AL62">
        <v>76.864615000000001</v>
      </c>
      <c r="AM62">
        <v>5.1124020000000003</v>
      </c>
      <c r="AN62">
        <v>0.666987</v>
      </c>
      <c r="AO62">
        <v>29.185748</v>
      </c>
      <c r="AP62">
        <v>8.0642150000000008</v>
      </c>
      <c r="AQ62">
        <v>22.514720000000001</v>
      </c>
      <c r="AR62">
        <v>40.0959</v>
      </c>
      <c r="AS62">
        <v>26.056524</v>
      </c>
      <c r="AT62">
        <v>14.524400999999999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74.049999999999983</v>
      </c>
      <c r="BA62">
        <f t="shared" si="1"/>
        <v>2793.8061800000009</v>
      </c>
      <c r="BD62">
        <v>23.24</v>
      </c>
      <c r="BE62">
        <v>3.69</v>
      </c>
      <c r="BF62">
        <v>0</v>
      </c>
      <c r="BG62">
        <v>3.86</v>
      </c>
      <c r="BH62">
        <v>5.63</v>
      </c>
      <c r="BI62">
        <v>6.78</v>
      </c>
      <c r="BJ62">
        <v>1.51</v>
      </c>
      <c r="BK62">
        <v>2.87</v>
      </c>
      <c r="BL62">
        <v>3.29</v>
      </c>
      <c r="BM62">
        <v>1.57</v>
      </c>
      <c r="BN62">
        <v>0.48</v>
      </c>
      <c r="BO62">
        <v>14.95</v>
      </c>
      <c r="BP62">
        <v>0</v>
      </c>
      <c r="BQ62">
        <v>4.24</v>
      </c>
      <c r="BR62">
        <v>1.94</v>
      </c>
      <c r="BS62">
        <v>0</v>
      </c>
      <c r="BT62">
        <v>0</v>
      </c>
      <c r="BU62">
        <v>0</v>
      </c>
      <c r="BV62">
        <v>0</v>
      </c>
      <c r="BW62">
        <f t="shared" si="2"/>
        <v>74.049999999999983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1.9370000000000001</v>
      </c>
      <c r="J63">
        <v>7.8146329999999997</v>
      </c>
      <c r="K63">
        <v>551.27329899999995</v>
      </c>
      <c r="L63">
        <v>632.57577500000002</v>
      </c>
      <c r="M63">
        <v>89.102000000000004</v>
      </c>
      <c r="N63">
        <v>114.404062</v>
      </c>
      <c r="O63">
        <v>119.770158</v>
      </c>
      <c r="P63">
        <v>134.92173500000001</v>
      </c>
      <c r="Q63">
        <v>17.137025999999999</v>
      </c>
      <c r="R63">
        <v>41.054811999999998</v>
      </c>
      <c r="S63">
        <v>25.558812</v>
      </c>
      <c r="T63">
        <v>0</v>
      </c>
      <c r="U63">
        <v>337.98228799999998</v>
      </c>
      <c r="V63">
        <v>19.728345000000001</v>
      </c>
      <c r="W63">
        <v>33.703131999999997</v>
      </c>
      <c r="X63">
        <v>141.653682</v>
      </c>
      <c r="Y63">
        <v>0</v>
      </c>
      <c r="Z63">
        <v>6.3473550000000003</v>
      </c>
      <c r="AA63">
        <v>27.161581999999999</v>
      </c>
      <c r="AB63">
        <v>38.265551000000002</v>
      </c>
      <c r="AC63">
        <v>18.745975999999999</v>
      </c>
      <c r="AD63">
        <v>26.483342</v>
      </c>
      <c r="AE63">
        <v>47.879303999999998</v>
      </c>
      <c r="AF63">
        <v>8.5944690000000001</v>
      </c>
      <c r="AG63">
        <v>14.791319</v>
      </c>
      <c r="AH63">
        <v>113.270433</v>
      </c>
      <c r="AI63">
        <v>0</v>
      </c>
      <c r="AJ63">
        <v>0</v>
      </c>
      <c r="AK63">
        <v>49.775573000000001</v>
      </c>
      <c r="AL63">
        <v>76.864615000000001</v>
      </c>
      <c r="AM63">
        <v>5.1124020000000003</v>
      </c>
      <c r="AN63">
        <v>0.666987</v>
      </c>
      <c r="AO63">
        <v>29.185748</v>
      </c>
      <c r="AP63">
        <v>8.0642150000000008</v>
      </c>
      <c r="AQ63">
        <v>22.514720000000001</v>
      </c>
      <c r="AR63">
        <v>40.0959</v>
      </c>
      <c r="AS63">
        <v>26.056524</v>
      </c>
      <c r="AT63">
        <v>14.524400999999999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74.049999999999983</v>
      </c>
      <c r="BA63">
        <f t="shared" si="1"/>
        <v>2917.067175000001</v>
      </c>
      <c r="BD63">
        <v>23.24</v>
      </c>
      <c r="BE63">
        <v>3.69</v>
      </c>
      <c r="BF63">
        <v>0</v>
      </c>
      <c r="BG63">
        <v>3.86</v>
      </c>
      <c r="BH63">
        <v>5.63</v>
      </c>
      <c r="BI63">
        <v>6.78</v>
      </c>
      <c r="BJ63">
        <v>1.51</v>
      </c>
      <c r="BK63">
        <v>2.87</v>
      </c>
      <c r="BL63">
        <v>3.29</v>
      </c>
      <c r="BM63">
        <v>1.57</v>
      </c>
      <c r="BN63">
        <v>0.48</v>
      </c>
      <c r="BO63">
        <v>14.95</v>
      </c>
      <c r="BP63">
        <v>0</v>
      </c>
      <c r="BQ63">
        <v>4.24</v>
      </c>
      <c r="BR63">
        <v>1.94</v>
      </c>
      <c r="BS63">
        <v>0</v>
      </c>
      <c r="BT63">
        <v>0</v>
      </c>
      <c r="BU63">
        <v>0</v>
      </c>
      <c r="BV63">
        <v>0</v>
      </c>
      <c r="BW63">
        <f t="shared" si="2"/>
        <v>74.049999999999983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1.9370000000000001</v>
      </c>
      <c r="J64">
        <v>7.8146329999999997</v>
      </c>
      <c r="K64">
        <v>600.76364899999999</v>
      </c>
      <c r="L64">
        <v>632.57577500000002</v>
      </c>
      <c r="M64">
        <v>89.102000000000004</v>
      </c>
      <c r="N64">
        <v>114.404062</v>
      </c>
      <c r="O64">
        <v>119.770158</v>
      </c>
      <c r="P64">
        <v>134.92173500000001</v>
      </c>
      <c r="Q64">
        <v>17.137025999999999</v>
      </c>
      <c r="R64">
        <v>41.054811999999998</v>
      </c>
      <c r="S64">
        <v>25.558812</v>
      </c>
      <c r="T64">
        <v>0</v>
      </c>
      <c r="U64">
        <v>337.98228799999998</v>
      </c>
      <c r="V64">
        <v>19.728345000000001</v>
      </c>
      <c r="W64">
        <v>33.703131999999997</v>
      </c>
      <c r="X64">
        <v>141.653682</v>
      </c>
      <c r="Y64">
        <v>0</v>
      </c>
      <c r="Z64">
        <v>6.3473550000000003</v>
      </c>
      <c r="AA64">
        <v>40.321559999999998</v>
      </c>
      <c r="AB64">
        <v>38.265551000000002</v>
      </c>
      <c r="AC64">
        <v>18.745975999999999</v>
      </c>
      <c r="AD64">
        <v>26.483342</v>
      </c>
      <c r="AE64">
        <v>47.879303999999998</v>
      </c>
      <c r="AF64">
        <v>8.5944690000000001</v>
      </c>
      <c r="AG64">
        <v>14.791319</v>
      </c>
      <c r="AH64">
        <v>113.270433</v>
      </c>
      <c r="AI64">
        <v>0</v>
      </c>
      <c r="AJ64">
        <v>0</v>
      </c>
      <c r="AK64">
        <v>49.775573000000001</v>
      </c>
      <c r="AL64">
        <v>76.864615000000001</v>
      </c>
      <c r="AM64">
        <v>5.1124020000000003</v>
      </c>
      <c r="AN64">
        <v>0.666987</v>
      </c>
      <c r="AO64">
        <v>29.185748</v>
      </c>
      <c r="AP64">
        <v>8.0642150000000008</v>
      </c>
      <c r="AQ64">
        <v>22.514720000000001</v>
      </c>
      <c r="AR64">
        <v>40.0959</v>
      </c>
      <c r="AS64">
        <v>26.056524</v>
      </c>
      <c r="AT64">
        <v>14.524400999999999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74.049999999999983</v>
      </c>
      <c r="BA64">
        <f t="shared" si="1"/>
        <v>2979.7175030000008</v>
      </c>
      <c r="BD64">
        <v>23.24</v>
      </c>
      <c r="BE64">
        <v>3.69</v>
      </c>
      <c r="BF64">
        <v>0</v>
      </c>
      <c r="BG64">
        <v>3.86</v>
      </c>
      <c r="BH64">
        <v>5.63</v>
      </c>
      <c r="BI64">
        <v>6.78</v>
      </c>
      <c r="BJ64">
        <v>1.51</v>
      </c>
      <c r="BK64">
        <v>2.87</v>
      </c>
      <c r="BL64">
        <v>3.29</v>
      </c>
      <c r="BM64">
        <v>1.57</v>
      </c>
      <c r="BN64">
        <v>0.48</v>
      </c>
      <c r="BO64">
        <v>14.95</v>
      </c>
      <c r="BP64">
        <v>0</v>
      </c>
      <c r="BQ64">
        <v>4.24</v>
      </c>
      <c r="BR64">
        <v>1.94</v>
      </c>
      <c r="BS64">
        <v>0</v>
      </c>
      <c r="BT64">
        <v>0</v>
      </c>
      <c r="BU64">
        <v>0</v>
      </c>
      <c r="BV64">
        <v>0</v>
      </c>
      <c r="BW64">
        <f t="shared" si="2"/>
        <v>74.049999999999983</v>
      </c>
    </row>
    <row r="65" spans="1:75">
      <c r="A65" t="s">
        <v>107</v>
      </c>
      <c r="B65">
        <v>0</v>
      </c>
      <c r="C65">
        <v>10.295154999999999</v>
      </c>
      <c r="D65">
        <v>0</v>
      </c>
      <c r="E65">
        <v>0</v>
      </c>
      <c r="F65">
        <v>0</v>
      </c>
      <c r="G65">
        <v>0</v>
      </c>
      <c r="H65">
        <v>0</v>
      </c>
      <c r="I65">
        <v>1.9370000000000001</v>
      </c>
      <c r="J65">
        <v>6.1863910000000004</v>
      </c>
      <c r="K65">
        <v>416.45499999999998</v>
      </c>
      <c r="L65">
        <v>496.44873000000001</v>
      </c>
      <c r="M65">
        <v>89.102000000000004</v>
      </c>
      <c r="N65">
        <v>114.404062</v>
      </c>
      <c r="O65">
        <v>119.770158</v>
      </c>
      <c r="P65">
        <v>134.92173500000001</v>
      </c>
      <c r="Q65">
        <v>11.326026000000001</v>
      </c>
      <c r="R65">
        <v>23.023568999999998</v>
      </c>
      <c r="S65">
        <v>14.78302</v>
      </c>
      <c r="T65">
        <v>0</v>
      </c>
      <c r="U65">
        <v>337.98228799999998</v>
      </c>
      <c r="V65">
        <v>11.516311999999999</v>
      </c>
      <c r="W65">
        <v>33.703131999999997</v>
      </c>
      <c r="X65">
        <v>141.653682</v>
      </c>
      <c r="Y65">
        <v>0</v>
      </c>
      <c r="Z65">
        <v>6.3473550000000003</v>
      </c>
      <c r="AA65">
        <v>40.820414999999997</v>
      </c>
      <c r="AB65">
        <v>38.265551000000002</v>
      </c>
      <c r="AC65">
        <v>18.745975999999999</v>
      </c>
      <c r="AD65">
        <v>26.483342</v>
      </c>
      <c r="AE65">
        <v>47.879303999999998</v>
      </c>
      <c r="AF65">
        <v>8.5944690000000001</v>
      </c>
      <c r="AG65">
        <v>14.791319</v>
      </c>
      <c r="AH65">
        <v>110.06034</v>
      </c>
      <c r="AI65">
        <v>0</v>
      </c>
      <c r="AJ65">
        <v>0</v>
      </c>
      <c r="AK65">
        <v>49.775573000000001</v>
      </c>
      <c r="AL65">
        <v>76.864615000000001</v>
      </c>
      <c r="AM65">
        <v>5.1124020000000003</v>
      </c>
      <c r="AN65">
        <v>0.666987</v>
      </c>
      <c r="AO65">
        <v>29.185748</v>
      </c>
      <c r="AP65">
        <v>7.4438909999999998</v>
      </c>
      <c r="AQ65">
        <v>22.514720000000001</v>
      </c>
      <c r="AR65">
        <v>40.0959</v>
      </c>
      <c r="AS65">
        <v>26.056524</v>
      </c>
      <c r="AT65">
        <v>14.524400999999999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74.049999999999983</v>
      </c>
      <c r="BA65">
        <f t="shared" si="1"/>
        <v>2621.7870920000005</v>
      </c>
      <c r="BD65">
        <v>23.24</v>
      </c>
      <c r="BE65">
        <v>3.69</v>
      </c>
      <c r="BF65">
        <v>0</v>
      </c>
      <c r="BG65">
        <v>3.86</v>
      </c>
      <c r="BH65">
        <v>5.63</v>
      </c>
      <c r="BI65">
        <v>6.78</v>
      </c>
      <c r="BJ65">
        <v>1.51</v>
      </c>
      <c r="BK65">
        <v>2.87</v>
      </c>
      <c r="BL65">
        <v>3.29</v>
      </c>
      <c r="BM65">
        <v>1.57</v>
      </c>
      <c r="BN65">
        <v>0.48</v>
      </c>
      <c r="BO65">
        <v>14.95</v>
      </c>
      <c r="BP65">
        <v>0</v>
      </c>
      <c r="BQ65">
        <v>4.24</v>
      </c>
      <c r="BR65">
        <v>1.94</v>
      </c>
      <c r="BS65">
        <v>0</v>
      </c>
      <c r="BT65">
        <v>0</v>
      </c>
      <c r="BU65">
        <v>0</v>
      </c>
      <c r="BV65">
        <v>0</v>
      </c>
      <c r="BW65">
        <f t="shared" si="2"/>
        <v>74.049999999999983</v>
      </c>
    </row>
    <row r="66" spans="1:75">
      <c r="A66" t="s">
        <v>108</v>
      </c>
      <c r="B66">
        <v>0</v>
      </c>
      <c r="C66">
        <v>10.295154999999999</v>
      </c>
      <c r="D66">
        <v>0</v>
      </c>
      <c r="E66">
        <v>0</v>
      </c>
      <c r="F66">
        <v>0</v>
      </c>
      <c r="G66">
        <v>0</v>
      </c>
      <c r="H66">
        <v>0</v>
      </c>
      <c r="I66">
        <v>1.9370000000000001</v>
      </c>
      <c r="J66">
        <v>6.1863910000000004</v>
      </c>
      <c r="K66">
        <v>350.28260399999999</v>
      </c>
      <c r="L66">
        <v>462.94299999999998</v>
      </c>
      <c r="M66">
        <v>89.102000000000004</v>
      </c>
      <c r="N66">
        <v>114.404062</v>
      </c>
      <c r="O66">
        <v>119.770158</v>
      </c>
      <c r="P66">
        <v>134.92173500000001</v>
      </c>
      <c r="Q66">
        <v>11.326026000000001</v>
      </c>
      <c r="R66">
        <v>23.023568999999998</v>
      </c>
      <c r="S66">
        <v>14.333413</v>
      </c>
      <c r="T66">
        <v>0</v>
      </c>
      <c r="U66">
        <v>337.98228799999998</v>
      </c>
      <c r="V66">
        <v>10.910539999999999</v>
      </c>
      <c r="W66">
        <v>33.703131999999997</v>
      </c>
      <c r="X66">
        <v>141.653682</v>
      </c>
      <c r="Y66">
        <v>0</v>
      </c>
      <c r="Z66">
        <v>6.3473550000000003</v>
      </c>
      <c r="AA66">
        <v>40.820414999999997</v>
      </c>
      <c r="AB66">
        <v>38.265551000000002</v>
      </c>
      <c r="AC66">
        <v>18.745975999999999</v>
      </c>
      <c r="AD66">
        <v>26.483342</v>
      </c>
      <c r="AE66">
        <v>47.879303999999998</v>
      </c>
      <c r="AF66">
        <v>8.5944690000000001</v>
      </c>
      <c r="AG66">
        <v>14.791319</v>
      </c>
      <c r="AH66">
        <v>110.06034</v>
      </c>
      <c r="AI66">
        <v>0</v>
      </c>
      <c r="AJ66">
        <v>0</v>
      </c>
      <c r="AK66">
        <v>49.775573000000001</v>
      </c>
      <c r="AL66">
        <v>76.864615000000001</v>
      </c>
      <c r="AM66">
        <v>5.1124020000000003</v>
      </c>
      <c r="AN66">
        <v>0.666987</v>
      </c>
      <c r="AO66">
        <v>29.185748</v>
      </c>
      <c r="AP66">
        <v>7.4438909999999998</v>
      </c>
      <c r="AQ66">
        <v>22.514720000000001</v>
      </c>
      <c r="AR66">
        <v>40.0959</v>
      </c>
      <c r="AS66">
        <v>26.056524</v>
      </c>
      <c r="AT66">
        <v>14.524400999999999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74.049999999999983</v>
      </c>
      <c r="BA66">
        <f t="shared" si="1"/>
        <v>2521.0535870000003</v>
      </c>
      <c r="BD66">
        <v>23.24</v>
      </c>
      <c r="BE66">
        <v>3.69</v>
      </c>
      <c r="BF66">
        <v>0</v>
      </c>
      <c r="BG66">
        <v>3.86</v>
      </c>
      <c r="BH66">
        <v>5.63</v>
      </c>
      <c r="BI66">
        <v>6.78</v>
      </c>
      <c r="BJ66">
        <v>1.51</v>
      </c>
      <c r="BK66">
        <v>2.87</v>
      </c>
      <c r="BL66">
        <v>3.29</v>
      </c>
      <c r="BM66">
        <v>1.57</v>
      </c>
      <c r="BN66">
        <v>0.48</v>
      </c>
      <c r="BO66">
        <v>14.95</v>
      </c>
      <c r="BP66">
        <v>0</v>
      </c>
      <c r="BQ66">
        <v>4.24</v>
      </c>
      <c r="BR66">
        <v>1.94</v>
      </c>
      <c r="BS66">
        <v>0</v>
      </c>
      <c r="BT66">
        <v>0</v>
      </c>
      <c r="BU66">
        <v>0</v>
      </c>
      <c r="BV66">
        <v>0</v>
      </c>
      <c r="BW66">
        <f t="shared" si="2"/>
        <v>74.049999999999983</v>
      </c>
    </row>
    <row r="67" spans="1:75">
      <c r="A67" t="s">
        <v>109</v>
      </c>
      <c r="B67">
        <v>0</v>
      </c>
      <c r="C67">
        <v>9.6850000000000005</v>
      </c>
      <c r="D67">
        <v>0</v>
      </c>
      <c r="E67">
        <v>0</v>
      </c>
      <c r="F67">
        <v>0</v>
      </c>
      <c r="G67">
        <v>0</v>
      </c>
      <c r="H67">
        <v>0</v>
      </c>
      <c r="I67">
        <v>1.9370000000000001</v>
      </c>
      <c r="J67">
        <v>6.1863910000000004</v>
      </c>
      <c r="K67">
        <v>367.060541</v>
      </c>
      <c r="L67">
        <v>473.63349699999998</v>
      </c>
      <c r="M67">
        <v>89.102000000000004</v>
      </c>
      <c r="N67">
        <v>114.404062</v>
      </c>
      <c r="O67">
        <v>119.770158</v>
      </c>
      <c r="P67">
        <v>134.92173500000001</v>
      </c>
      <c r="Q67">
        <v>12.837952</v>
      </c>
      <c r="R67">
        <v>34.500875999999998</v>
      </c>
      <c r="S67">
        <v>21.972359999999998</v>
      </c>
      <c r="T67">
        <v>0</v>
      </c>
      <c r="U67">
        <v>337.98228799999998</v>
      </c>
      <c r="V67">
        <v>14.628805</v>
      </c>
      <c r="W67">
        <v>29.985534999999999</v>
      </c>
      <c r="X67">
        <v>112.100916</v>
      </c>
      <c r="Y67">
        <v>0</v>
      </c>
      <c r="Z67">
        <v>6.3473550000000003</v>
      </c>
      <c r="AA67">
        <v>40.820414999999997</v>
      </c>
      <c r="AB67">
        <v>38.265551000000002</v>
      </c>
      <c r="AC67">
        <v>18.745975999999999</v>
      </c>
      <c r="AD67">
        <v>17.655560999999999</v>
      </c>
      <c r="AE67">
        <v>47.879303999999998</v>
      </c>
      <c r="AF67">
        <v>8.5944690000000001</v>
      </c>
      <c r="AG67">
        <v>14.791319</v>
      </c>
      <c r="AH67">
        <v>110.06034</v>
      </c>
      <c r="AI67">
        <v>0</v>
      </c>
      <c r="AJ67">
        <v>0</v>
      </c>
      <c r="AK67">
        <v>49.775573000000001</v>
      </c>
      <c r="AL67">
        <v>76.864615000000001</v>
      </c>
      <c r="AM67">
        <v>5.1124020000000003</v>
      </c>
      <c r="AN67">
        <v>0.666987</v>
      </c>
      <c r="AO67">
        <v>29.185748</v>
      </c>
      <c r="AP67">
        <v>7.4438909999999998</v>
      </c>
      <c r="AQ67">
        <v>22.514720000000001</v>
      </c>
      <c r="AR67">
        <v>40.0959</v>
      </c>
      <c r="AS67">
        <v>26.056524</v>
      </c>
      <c r="AT67">
        <v>14.524400999999999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74.36999999999999</v>
      </c>
      <c r="BA67">
        <f t="shared" si="1"/>
        <v>2530.4801669999997</v>
      </c>
      <c r="BD67">
        <v>23.24</v>
      </c>
      <c r="BE67">
        <v>3.69</v>
      </c>
      <c r="BF67">
        <v>0</v>
      </c>
      <c r="BG67">
        <v>3.86</v>
      </c>
      <c r="BH67">
        <v>5.63</v>
      </c>
      <c r="BI67">
        <v>6.78</v>
      </c>
      <c r="BJ67">
        <v>1.51</v>
      </c>
      <c r="BK67">
        <v>2.87</v>
      </c>
      <c r="BL67">
        <v>3.29</v>
      </c>
      <c r="BM67">
        <v>1.57</v>
      </c>
      <c r="BN67">
        <v>0.48</v>
      </c>
      <c r="BO67">
        <v>15.27</v>
      </c>
      <c r="BP67">
        <v>0</v>
      </c>
      <c r="BQ67">
        <v>4.24</v>
      </c>
      <c r="BR67">
        <v>1.94</v>
      </c>
      <c r="BS67">
        <v>0</v>
      </c>
      <c r="BT67">
        <v>0</v>
      </c>
      <c r="BU67">
        <v>0</v>
      </c>
      <c r="BV67">
        <v>0</v>
      </c>
      <c r="BW67">
        <f t="shared" si="2"/>
        <v>74.36999999999999</v>
      </c>
    </row>
    <row r="68" spans="1:75">
      <c r="A68" t="s">
        <v>110</v>
      </c>
      <c r="B68">
        <v>0</v>
      </c>
      <c r="C68">
        <v>9.6850000000000005</v>
      </c>
      <c r="D68">
        <v>0</v>
      </c>
      <c r="E68">
        <v>0</v>
      </c>
      <c r="F68">
        <v>0</v>
      </c>
      <c r="G68">
        <v>0</v>
      </c>
      <c r="H68">
        <v>0</v>
      </c>
      <c r="I68">
        <v>1.9370000000000001</v>
      </c>
      <c r="J68">
        <v>6.1863910000000004</v>
      </c>
      <c r="K68">
        <v>367.06218200000001</v>
      </c>
      <c r="L68">
        <v>473.63349699999998</v>
      </c>
      <c r="M68">
        <v>89.102000000000004</v>
      </c>
      <c r="N68">
        <v>114.404062</v>
      </c>
      <c r="O68">
        <v>119.770158</v>
      </c>
      <c r="P68">
        <v>134.92173500000001</v>
      </c>
      <c r="Q68">
        <v>12.837952</v>
      </c>
      <c r="R68">
        <v>34.500875999999998</v>
      </c>
      <c r="S68">
        <v>21.972359999999998</v>
      </c>
      <c r="T68">
        <v>0</v>
      </c>
      <c r="U68">
        <v>337.98228799999998</v>
      </c>
      <c r="V68">
        <v>14.628805</v>
      </c>
      <c r="W68">
        <v>29.985534999999999</v>
      </c>
      <c r="X68">
        <v>108.26939</v>
      </c>
      <c r="Y68">
        <v>0</v>
      </c>
      <c r="Z68">
        <v>6.3473550000000003</v>
      </c>
      <c r="AA68">
        <v>40.820414999999997</v>
      </c>
      <c r="AB68">
        <v>38.265551000000002</v>
      </c>
      <c r="AC68">
        <v>18.745975999999999</v>
      </c>
      <c r="AD68">
        <v>17.655560999999999</v>
      </c>
      <c r="AE68">
        <v>47.879303999999998</v>
      </c>
      <c r="AF68">
        <v>8.5944690000000001</v>
      </c>
      <c r="AG68">
        <v>14.791319</v>
      </c>
      <c r="AH68">
        <v>110.06034</v>
      </c>
      <c r="AI68">
        <v>0</v>
      </c>
      <c r="AJ68">
        <v>0</v>
      </c>
      <c r="AK68">
        <v>49.775573000000001</v>
      </c>
      <c r="AL68">
        <v>76.864615000000001</v>
      </c>
      <c r="AM68">
        <v>5.1124020000000003</v>
      </c>
      <c r="AN68">
        <v>0.666987</v>
      </c>
      <c r="AO68">
        <v>29.185748</v>
      </c>
      <c r="AP68">
        <v>7.4438909999999998</v>
      </c>
      <c r="AQ68">
        <v>22.514720000000001</v>
      </c>
      <c r="AR68">
        <v>40.0959</v>
      </c>
      <c r="AS68">
        <v>26.056524</v>
      </c>
      <c r="AT68">
        <v>14.524400999999999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74.36999999999999</v>
      </c>
      <c r="BA68">
        <f t="shared" ref="BA68:BA99" si="4">SUM(B68:AZ68)</f>
        <v>2526.6502820000001</v>
      </c>
      <c r="BD68">
        <v>23.24</v>
      </c>
      <c r="BE68">
        <v>3.69</v>
      </c>
      <c r="BF68">
        <v>0</v>
      </c>
      <c r="BG68">
        <v>3.86</v>
      </c>
      <c r="BH68">
        <v>5.63</v>
      </c>
      <c r="BI68">
        <v>6.78</v>
      </c>
      <c r="BJ68">
        <v>1.51</v>
      </c>
      <c r="BK68">
        <v>2.87</v>
      </c>
      <c r="BL68">
        <v>3.29</v>
      </c>
      <c r="BM68">
        <v>1.57</v>
      </c>
      <c r="BN68">
        <v>0.48</v>
      </c>
      <c r="BO68">
        <v>15.27</v>
      </c>
      <c r="BP68">
        <v>0</v>
      </c>
      <c r="BQ68">
        <v>4.24</v>
      </c>
      <c r="BR68">
        <v>1.94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74.36999999999999</v>
      </c>
    </row>
    <row r="69" spans="1:75">
      <c r="A69" t="s">
        <v>111</v>
      </c>
      <c r="B69">
        <v>0</v>
      </c>
      <c r="C69">
        <v>9.6850000000000005</v>
      </c>
      <c r="D69">
        <v>0</v>
      </c>
      <c r="E69">
        <v>0</v>
      </c>
      <c r="F69">
        <v>0</v>
      </c>
      <c r="G69">
        <v>0</v>
      </c>
      <c r="H69">
        <v>0</v>
      </c>
      <c r="I69">
        <v>1.9370000000000001</v>
      </c>
      <c r="J69">
        <v>6.1863910000000004</v>
      </c>
      <c r="K69">
        <v>367.060541</v>
      </c>
      <c r="L69">
        <v>473.63349699999998</v>
      </c>
      <c r="M69">
        <v>89.102000000000004</v>
      </c>
      <c r="N69">
        <v>114.404062</v>
      </c>
      <c r="O69">
        <v>119.770158</v>
      </c>
      <c r="P69">
        <v>134.92173500000001</v>
      </c>
      <c r="Q69">
        <v>12.837952</v>
      </c>
      <c r="R69">
        <v>34.500875999999998</v>
      </c>
      <c r="S69">
        <v>21.972359999999998</v>
      </c>
      <c r="T69">
        <v>0</v>
      </c>
      <c r="U69">
        <v>337.98228799999998</v>
      </c>
      <c r="V69">
        <v>14.628805</v>
      </c>
      <c r="W69">
        <v>29.985534999999999</v>
      </c>
      <c r="X69">
        <v>108.26939</v>
      </c>
      <c r="Y69">
        <v>0</v>
      </c>
      <c r="Z69">
        <v>6.3473550000000003</v>
      </c>
      <c r="AA69">
        <v>40.820414999999997</v>
      </c>
      <c r="AB69">
        <v>38.265551000000002</v>
      </c>
      <c r="AC69">
        <v>28.118963999999998</v>
      </c>
      <c r="AD69">
        <v>17.655560999999999</v>
      </c>
      <c r="AE69">
        <v>47.879303999999998</v>
      </c>
      <c r="AF69">
        <v>8.5944690000000001</v>
      </c>
      <c r="AG69">
        <v>14.791319</v>
      </c>
      <c r="AH69">
        <v>110.06034</v>
      </c>
      <c r="AI69">
        <v>0</v>
      </c>
      <c r="AJ69">
        <v>0</v>
      </c>
      <c r="AK69">
        <v>49.775573000000001</v>
      </c>
      <c r="AL69">
        <v>76.864615000000001</v>
      </c>
      <c r="AM69">
        <v>5.1124020000000003</v>
      </c>
      <c r="AN69">
        <v>0.666987</v>
      </c>
      <c r="AO69">
        <v>26.195988</v>
      </c>
      <c r="AP69">
        <v>7.4438909999999998</v>
      </c>
      <c r="AQ69">
        <v>22.514720000000001</v>
      </c>
      <c r="AR69">
        <v>51.857363999999997</v>
      </c>
      <c r="AS69">
        <v>31.919242000000001</v>
      </c>
      <c r="AT69">
        <v>14.524400999999999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74.36999999999999</v>
      </c>
      <c r="BA69">
        <f t="shared" si="4"/>
        <v>2550.6560509999999</v>
      </c>
      <c r="BD69">
        <v>23.24</v>
      </c>
      <c r="BE69">
        <v>3.69</v>
      </c>
      <c r="BF69">
        <v>0</v>
      </c>
      <c r="BG69">
        <v>3.86</v>
      </c>
      <c r="BH69">
        <v>5.63</v>
      </c>
      <c r="BI69">
        <v>6.78</v>
      </c>
      <c r="BJ69">
        <v>1.51</v>
      </c>
      <c r="BK69">
        <v>2.87</v>
      </c>
      <c r="BL69">
        <v>3.29</v>
      </c>
      <c r="BM69">
        <v>1.57</v>
      </c>
      <c r="BN69">
        <v>0.48</v>
      </c>
      <c r="BO69">
        <v>15.27</v>
      </c>
      <c r="BP69">
        <v>0</v>
      </c>
      <c r="BQ69">
        <v>4.24</v>
      </c>
      <c r="BR69">
        <v>1.94</v>
      </c>
      <c r="BS69">
        <v>0</v>
      </c>
      <c r="BT69">
        <v>0</v>
      </c>
      <c r="BU69">
        <v>0</v>
      </c>
      <c r="BV69">
        <v>0</v>
      </c>
      <c r="BW69">
        <f t="shared" si="5"/>
        <v>74.36999999999999</v>
      </c>
    </row>
    <row r="70" spans="1:75">
      <c r="A70" t="s">
        <v>112</v>
      </c>
      <c r="B70">
        <v>0</v>
      </c>
      <c r="C70">
        <v>9.6850000000000005</v>
      </c>
      <c r="D70">
        <v>0</v>
      </c>
      <c r="E70">
        <v>0</v>
      </c>
      <c r="F70">
        <v>0</v>
      </c>
      <c r="G70">
        <v>0</v>
      </c>
      <c r="H70">
        <v>0</v>
      </c>
      <c r="I70">
        <v>1.9370000000000001</v>
      </c>
      <c r="J70">
        <v>6.1863910000000004</v>
      </c>
      <c r="K70">
        <v>367.056465</v>
      </c>
      <c r="L70">
        <v>473.63349699999998</v>
      </c>
      <c r="M70">
        <v>89.102000000000004</v>
      </c>
      <c r="N70">
        <v>114.404062</v>
      </c>
      <c r="O70">
        <v>119.770158</v>
      </c>
      <c r="P70">
        <v>134.92173500000001</v>
      </c>
      <c r="Q70">
        <v>12.837952</v>
      </c>
      <c r="R70">
        <v>34.500875999999998</v>
      </c>
      <c r="S70">
        <v>21.972359999999998</v>
      </c>
      <c r="T70">
        <v>0</v>
      </c>
      <c r="U70">
        <v>337.98228799999998</v>
      </c>
      <c r="V70">
        <v>14.628805</v>
      </c>
      <c r="W70">
        <v>29.985534999999999</v>
      </c>
      <c r="X70">
        <v>108.26939</v>
      </c>
      <c r="Y70">
        <v>0</v>
      </c>
      <c r="Z70">
        <v>6.3473550000000003</v>
      </c>
      <c r="AA70">
        <v>40.820414999999997</v>
      </c>
      <c r="AB70">
        <v>38.265551000000002</v>
      </c>
      <c r="AC70">
        <v>28.14733</v>
      </c>
      <c r="AD70">
        <v>17.655560999999999</v>
      </c>
      <c r="AE70">
        <v>47.879303999999998</v>
      </c>
      <c r="AF70">
        <v>8.5944690000000001</v>
      </c>
      <c r="AG70">
        <v>14.791319</v>
      </c>
      <c r="AH70">
        <v>110.06034</v>
      </c>
      <c r="AI70">
        <v>0</v>
      </c>
      <c r="AJ70">
        <v>0</v>
      </c>
      <c r="AK70">
        <v>49.775573000000001</v>
      </c>
      <c r="AL70">
        <v>76.864615000000001</v>
      </c>
      <c r="AM70">
        <v>5.1124020000000003</v>
      </c>
      <c r="AN70">
        <v>0.666987</v>
      </c>
      <c r="AO70">
        <v>26.195988</v>
      </c>
      <c r="AP70">
        <v>7.4438909999999998</v>
      </c>
      <c r="AQ70">
        <v>22.514720000000001</v>
      </c>
      <c r="AR70">
        <v>51.857363999999997</v>
      </c>
      <c r="AS70">
        <v>31.919242000000001</v>
      </c>
      <c r="AT70">
        <v>14.524400999999999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74.36999999999999</v>
      </c>
      <c r="BA70">
        <f t="shared" si="4"/>
        <v>2550.6803410000002</v>
      </c>
      <c r="BD70">
        <v>23.24</v>
      </c>
      <c r="BE70">
        <v>3.69</v>
      </c>
      <c r="BF70">
        <v>0</v>
      </c>
      <c r="BG70">
        <v>3.86</v>
      </c>
      <c r="BH70">
        <v>5.63</v>
      </c>
      <c r="BI70">
        <v>6.78</v>
      </c>
      <c r="BJ70">
        <v>1.51</v>
      </c>
      <c r="BK70">
        <v>2.87</v>
      </c>
      <c r="BL70">
        <v>3.29</v>
      </c>
      <c r="BM70">
        <v>1.57</v>
      </c>
      <c r="BN70">
        <v>0.48</v>
      </c>
      <c r="BO70">
        <v>15.27</v>
      </c>
      <c r="BP70">
        <v>0</v>
      </c>
      <c r="BQ70">
        <v>4.24</v>
      </c>
      <c r="BR70">
        <v>1.94</v>
      </c>
      <c r="BS70">
        <v>0</v>
      </c>
      <c r="BT70">
        <v>0</v>
      </c>
      <c r="BU70">
        <v>0</v>
      </c>
      <c r="BV70">
        <v>0</v>
      </c>
      <c r="BW70">
        <f t="shared" si="5"/>
        <v>74.36999999999999</v>
      </c>
    </row>
    <row r="71" spans="1:75">
      <c r="A71" t="s">
        <v>113</v>
      </c>
      <c r="B71">
        <v>0</v>
      </c>
      <c r="C71">
        <v>9.6850000000000005</v>
      </c>
      <c r="D71">
        <v>0</v>
      </c>
      <c r="E71">
        <v>0</v>
      </c>
      <c r="F71">
        <v>0</v>
      </c>
      <c r="G71">
        <v>0</v>
      </c>
      <c r="H71">
        <v>0</v>
      </c>
      <c r="I71">
        <v>1.9370000000000001</v>
      </c>
      <c r="J71">
        <v>6.1863910000000004</v>
      </c>
      <c r="K71">
        <v>353.21195</v>
      </c>
      <c r="L71">
        <v>482.31299999999999</v>
      </c>
      <c r="M71">
        <v>89.102000000000004</v>
      </c>
      <c r="N71">
        <v>114.404062</v>
      </c>
      <c r="O71">
        <v>119.770158</v>
      </c>
      <c r="P71">
        <v>134.92173500000001</v>
      </c>
      <c r="Q71">
        <v>7.0269519999999996</v>
      </c>
      <c r="R71">
        <v>16.469633000000002</v>
      </c>
      <c r="S71">
        <v>11.694359</v>
      </c>
      <c r="T71">
        <v>0</v>
      </c>
      <c r="U71">
        <v>337.98228799999998</v>
      </c>
      <c r="V71">
        <v>5.8109999999999999</v>
      </c>
      <c r="W71">
        <v>29.985534999999999</v>
      </c>
      <c r="X71">
        <v>108.26939</v>
      </c>
      <c r="Y71">
        <v>0</v>
      </c>
      <c r="Z71">
        <v>12.7842</v>
      </c>
      <c r="AA71">
        <v>40.820414999999997</v>
      </c>
      <c r="AB71">
        <v>38.265551000000002</v>
      </c>
      <c r="AC71">
        <v>28.14733</v>
      </c>
      <c r="AD71">
        <v>17.655560999999999</v>
      </c>
      <c r="AE71">
        <v>47.879303999999998</v>
      </c>
      <c r="AF71">
        <v>8.5944690000000001</v>
      </c>
      <c r="AG71">
        <v>14.791319</v>
      </c>
      <c r="AH71">
        <v>110.06034</v>
      </c>
      <c r="AI71">
        <v>0</v>
      </c>
      <c r="AJ71">
        <v>0</v>
      </c>
      <c r="AK71">
        <v>49.775573000000001</v>
      </c>
      <c r="AL71">
        <v>76.864615000000001</v>
      </c>
      <c r="AM71">
        <v>5.1124020000000003</v>
      </c>
      <c r="AN71">
        <v>0.666987</v>
      </c>
      <c r="AO71">
        <v>26.195988</v>
      </c>
      <c r="AP71">
        <v>7.4438909999999998</v>
      </c>
      <c r="AQ71">
        <v>22.514720000000001</v>
      </c>
      <c r="AR71">
        <v>51.857363999999997</v>
      </c>
      <c r="AS71">
        <v>24.753698</v>
      </c>
      <c r="AT71">
        <v>14.196869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74.36999999999999</v>
      </c>
      <c r="BA71">
        <f t="shared" si="4"/>
        <v>2501.5210489999995</v>
      </c>
      <c r="BD71">
        <v>23.24</v>
      </c>
      <c r="BE71">
        <v>3.69</v>
      </c>
      <c r="BF71">
        <v>0</v>
      </c>
      <c r="BG71">
        <v>3.86</v>
      </c>
      <c r="BH71">
        <v>5.63</v>
      </c>
      <c r="BI71">
        <v>6.78</v>
      </c>
      <c r="BJ71">
        <v>1.51</v>
      </c>
      <c r="BK71">
        <v>2.87</v>
      </c>
      <c r="BL71">
        <v>3.29</v>
      </c>
      <c r="BM71">
        <v>1.57</v>
      </c>
      <c r="BN71">
        <v>0.48</v>
      </c>
      <c r="BO71">
        <v>15.27</v>
      </c>
      <c r="BP71">
        <v>0</v>
      </c>
      <c r="BQ71">
        <v>4.24</v>
      </c>
      <c r="BR71">
        <v>1.94</v>
      </c>
      <c r="BS71">
        <v>0</v>
      </c>
      <c r="BT71">
        <v>0</v>
      </c>
      <c r="BU71">
        <v>0</v>
      </c>
      <c r="BV71">
        <v>0</v>
      </c>
      <c r="BW71">
        <f t="shared" si="5"/>
        <v>74.36999999999999</v>
      </c>
    </row>
    <row r="72" spans="1:75">
      <c r="A72" t="s">
        <v>114</v>
      </c>
      <c r="B72">
        <v>0</v>
      </c>
      <c r="C72">
        <v>9.6850000000000005</v>
      </c>
      <c r="D72">
        <v>0</v>
      </c>
      <c r="E72">
        <v>0</v>
      </c>
      <c r="F72">
        <v>0</v>
      </c>
      <c r="G72">
        <v>0</v>
      </c>
      <c r="H72">
        <v>0</v>
      </c>
      <c r="I72">
        <v>1.9370000000000001</v>
      </c>
      <c r="J72">
        <v>6.1863910000000004</v>
      </c>
      <c r="K72">
        <v>353.21195</v>
      </c>
      <c r="L72">
        <v>501.68299999999999</v>
      </c>
      <c r="M72">
        <v>89.102000000000004</v>
      </c>
      <c r="N72">
        <v>114.404062</v>
      </c>
      <c r="O72">
        <v>119.770158</v>
      </c>
      <c r="P72">
        <v>134.92173500000001</v>
      </c>
      <c r="Q72">
        <v>7.0269519999999996</v>
      </c>
      <c r="R72">
        <v>16.469633000000002</v>
      </c>
      <c r="S72">
        <v>11.694359</v>
      </c>
      <c r="T72">
        <v>0</v>
      </c>
      <c r="U72">
        <v>337.98228799999998</v>
      </c>
      <c r="V72">
        <v>5.8109999999999999</v>
      </c>
      <c r="W72">
        <v>29.985534999999999</v>
      </c>
      <c r="X72">
        <v>108.26939</v>
      </c>
      <c r="Y72">
        <v>0</v>
      </c>
      <c r="Z72">
        <v>12.7842</v>
      </c>
      <c r="AA72">
        <v>40.820414999999997</v>
      </c>
      <c r="AB72">
        <v>38.265551000000002</v>
      </c>
      <c r="AC72">
        <v>28.14733</v>
      </c>
      <c r="AD72">
        <v>17.655560999999999</v>
      </c>
      <c r="AE72">
        <v>47.879303999999998</v>
      </c>
      <c r="AF72">
        <v>8.5944690000000001</v>
      </c>
      <c r="AG72">
        <v>14.791319</v>
      </c>
      <c r="AH72">
        <v>110.06034</v>
      </c>
      <c r="AI72">
        <v>0</v>
      </c>
      <c r="AJ72">
        <v>0</v>
      </c>
      <c r="AK72">
        <v>49.775573000000001</v>
      </c>
      <c r="AL72">
        <v>76.864615000000001</v>
      </c>
      <c r="AM72">
        <v>5.1124020000000003</v>
      </c>
      <c r="AN72">
        <v>0.666987</v>
      </c>
      <c r="AO72">
        <v>26.195988</v>
      </c>
      <c r="AP72">
        <v>7.4438909999999998</v>
      </c>
      <c r="AQ72">
        <v>22.514720000000001</v>
      </c>
      <c r="AR72">
        <v>51.857363999999997</v>
      </c>
      <c r="AS72">
        <v>24.753698</v>
      </c>
      <c r="AT72">
        <v>14.524400999999999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74.36999999999999</v>
      </c>
      <c r="BA72">
        <f t="shared" si="4"/>
        <v>2521.2185809999996</v>
      </c>
      <c r="BD72">
        <v>23.24</v>
      </c>
      <c r="BE72">
        <v>3.69</v>
      </c>
      <c r="BF72">
        <v>0</v>
      </c>
      <c r="BG72">
        <v>3.86</v>
      </c>
      <c r="BH72">
        <v>5.63</v>
      </c>
      <c r="BI72">
        <v>6.78</v>
      </c>
      <c r="BJ72">
        <v>1.51</v>
      </c>
      <c r="BK72">
        <v>2.87</v>
      </c>
      <c r="BL72">
        <v>3.29</v>
      </c>
      <c r="BM72">
        <v>1.57</v>
      </c>
      <c r="BN72">
        <v>0.48</v>
      </c>
      <c r="BO72">
        <v>15.27</v>
      </c>
      <c r="BP72">
        <v>0</v>
      </c>
      <c r="BQ72">
        <v>4.24</v>
      </c>
      <c r="BR72">
        <v>1.94</v>
      </c>
      <c r="BS72">
        <v>0</v>
      </c>
      <c r="BT72">
        <v>0</v>
      </c>
      <c r="BU72">
        <v>0</v>
      </c>
      <c r="BV72">
        <v>0</v>
      </c>
      <c r="BW72">
        <f t="shared" si="5"/>
        <v>74.36999999999999</v>
      </c>
    </row>
    <row r="73" spans="1:75">
      <c r="A73" t="s">
        <v>115</v>
      </c>
      <c r="B73">
        <v>0</v>
      </c>
      <c r="C73">
        <v>9.6850000000000005</v>
      </c>
      <c r="D73">
        <v>0</v>
      </c>
      <c r="E73">
        <v>0</v>
      </c>
      <c r="F73">
        <v>0</v>
      </c>
      <c r="G73">
        <v>0</v>
      </c>
      <c r="H73">
        <v>0</v>
      </c>
      <c r="I73">
        <v>1.9370000000000001</v>
      </c>
      <c r="J73">
        <v>6.1863910000000004</v>
      </c>
      <c r="K73">
        <v>353.21195</v>
      </c>
      <c r="L73">
        <v>516.21050000000002</v>
      </c>
      <c r="M73">
        <v>89.102000000000004</v>
      </c>
      <c r="N73">
        <v>114.404062</v>
      </c>
      <c r="O73">
        <v>119.770158</v>
      </c>
      <c r="P73">
        <v>134.92173500000001</v>
      </c>
      <c r="Q73">
        <v>7.0269519999999996</v>
      </c>
      <c r="R73">
        <v>16.469633000000002</v>
      </c>
      <c r="S73">
        <v>10.74696</v>
      </c>
      <c r="T73">
        <v>0</v>
      </c>
      <c r="U73">
        <v>337.98228799999998</v>
      </c>
      <c r="V73">
        <v>5.8109999999999999</v>
      </c>
      <c r="W73">
        <v>29.985534999999999</v>
      </c>
      <c r="X73">
        <v>108.26939</v>
      </c>
      <c r="Y73">
        <v>0</v>
      </c>
      <c r="Z73">
        <v>6.3473550000000003</v>
      </c>
      <c r="AA73">
        <v>40.820414999999997</v>
      </c>
      <c r="AB73">
        <v>38.265551000000002</v>
      </c>
      <c r="AC73">
        <v>28.14733</v>
      </c>
      <c r="AD73">
        <v>17.655560999999999</v>
      </c>
      <c r="AE73">
        <v>47.879303999999998</v>
      </c>
      <c r="AF73">
        <v>8.5944690000000001</v>
      </c>
      <c r="AG73">
        <v>14.791319</v>
      </c>
      <c r="AH73">
        <v>90.616347000000005</v>
      </c>
      <c r="AI73">
        <v>0</v>
      </c>
      <c r="AJ73">
        <v>0</v>
      </c>
      <c r="AK73">
        <v>49.775573000000001</v>
      </c>
      <c r="AL73">
        <v>76.864615000000001</v>
      </c>
      <c r="AM73">
        <v>5.1124020000000003</v>
      </c>
      <c r="AN73">
        <v>0.666987</v>
      </c>
      <c r="AO73">
        <v>26.195988</v>
      </c>
      <c r="AP73">
        <v>7.4438909999999998</v>
      </c>
      <c r="AQ73">
        <v>22.514720000000001</v>
      </c>
      <c r="AR73">
        <v>37.422840000000001</v>
      </c>
      <c r="AS73">
        <v>24.753698</v>
      </c>
      <c r="AT73">
        <v>14.524400999999999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74.36999999999999</v>
      </c>
      <c r="BA73">
        <f t="shared" si="4"/>
        <v>2494.4833200000003</v>
      </c>
      <c r="BD73">
        <v>23.24</v>
      </c>
      <c r="BE73">
        <v>3.69</v>
      </c>
      <c r="BF73">
        <v>0</v>
      </c>
      <c r="BG73">
        <v>3.86</v>
      </c>
      <c r="BH73">
        <v>5.63</v>
      </c>
      <c r="BI73">
        <v>6.78</v>
      </c>
      <c r="BJ73">
        <v>1.51</v>
      </c>
      <c r="BK73">
        <v>2.87</v>
      </c>
      <c r="BL73">
        <v>3.29</v>
      </c>
      <c r="BM73">
        <v>1.57</v>
      </c>
      <c r="BN73">
        <v>0.48</v>
      </c>
      <c r="BO73">
        <v>15.27</v>
      </c>
      <c r="BP73">
        <v>0</v>
      </c>
      <c r="BQ73">
        <v>4.24</v>
      </c>
      <c r="BR73">
        <v>1.94</v>
      </c>
      <c r="BS73">
        <v>0</v>
      </c>
      <c r="BT73">
        <v>0</v>
      </c>
      <c r="BU73">
        <v>0</v>
      </c>
      <c r="BV73">
        <v>0</v>
      </c>
      <c r="BW73">
        <f t="shared" si="5"/>
        <v>74.36999999999999</v>
      </c>
    </row>
    <row r="74" spans="1:75">
      <c r="A74" t="s">
        <v>116</v>
      </c>
      <c r="B74">
        <v>0</v>
      </c>
      <c r="C74">
        <v>9.6850000000000005</v>
      </c>
      <c r="D74">
        <v>0</v>
      </c>
      <c r="E74">
        <v>0</v>
      </c>
      <c r="F74">
        <v>0</v>
      </c>
      <c r="G74">
        <v>0</v>
      </c>
      <c r="H74">
        <v>0</v>
      </c>
      <c r="I74">
        <v>1.9370000000000001</v>
      </c>
      <c r="J74">
        <v>6.1863910000000004</v>
      </c>
      <c r="K74">
        <v>353.21195</v>
      </c>
      <c r="L74">
        <v>554.95050000000003</v>
      </c>
      <c r="M74">
        <v>89.102000000000004</v>
      </c>
      <c r="N74">
        <v>114.404062</v>
      </c>
      <c r="O74">
        <v>119.770158</v>
      </c>
      <c r="P74">
        <v>134.92173500000001</v>
      </c>
      <c r="Q74">
        <v>7.0269519999999996</v>
      </c>
      <c r="R74">
        <v>16.469633000000002</v>
      </c>
      <c r="S74">
        <v>10.74696</v>
      </c>
      <c r="T74">
        <v>0</v>
      </c>
      <c r="U74">
        <v>337.98228799999998</v>
      </c>
      <c r="V74">
        <v>5.8109999999999999</v>
      </c>
      <c r="W74">
        <v>15.182786999999999</v>
      </c>
      <c r="X74">
        <v>108.26939</v>
      </c>
      <c r="Y74">
        <v>0</v>
      </c>
      <c r="Z74">
        <v>6.3473550000000003</v>
      </c>
      <c r="AA74">
        <v>40.820414999999997</v>
      </c>
      <c r="AB74">
        <v>38.265551000000002</v>
      </c>
      <c r="AC74">
        <v>28.14733</v>
      </c>
      <c r="AD74">
        <v>17.655560999999999</v>
      </c>
      <c r="AE74">
        <v>47.879303999999998</v>
      </c>
      <c r="AF74">
        <v>8.5944690000000001</v>
      </c>
      <c r="AG74">
        <v>14.791319</v>
      </c>
      <c r="AH74">
        <v>90.616347000000005</v>
      </c>
      <c r="AI74">
        <v>0</v>
      </c>
      <c r="AJ74">
        <v>0</v>
      </c>
      <c r="AK74">
        <v>49.775573000000001</v>
      </c>
      <c r="AL74">
        <v>76.864615000000001</v>
      </c>
      <c r="AM74">
        <v>5.1124020000000003</v>
      </c>
      <c r="AN74">
        <v>0.666987</v>
      </c>
      <c r="AO74">
        <v>26.195988</v>
      </c>
      <c r="AP74">
        <v>7.4438909999999998</v>
      </c>
      <c r="AQ74">
        <v>22.514720000000001</v>
      </c>
      <c r="AR74">
        <v>37.422840000000001</v>
      </c>
      <c r="AS74">
        <v>24.753698</v>
      </c>
      <c r="AT74">
        <v>14.524400999999999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74.36999999999999</v>
      </c>
      <c r="BA74">
        <f t="shared" si="4"/>
        <v>2518.420572</v>
      </c>
      <c r="BD74">
        <v>23.24</v>
      </c>
      <c r="BE74">
        <v>3.69</v>
      </c>
      <c r="BF74">
        <v>0</v>
      </c>
      <c r="BG74">
        <v>3.86</v>
      </c>
      <c r="BH74">
        <v>5.63</v>
      </c>
      <c r="BI74">
        <v>6.78</v>
      </c>
      <c r="BJ74">
        <v>1.51</v>
      </c>
      <c r="BK74">
        <v>2.87</v>
      </c>
      <c r="BL74">
        <v>3.29</v>
      </c>
      <c r="BM74">
        <v>1.57</v>
      </c>
      <c r="BN74">
        <v>0.48</v>
      </c>
      <c r="BO74">
        <v>15.27</v>
      </c>
      <c r="BP74">
        <v>0</v>
      </c>
      <c r="BQ74">
        <v>4.24</v>
      </c>
      <c r="BR74">
        <v>1.94</v>
      </c>
      <c r="BS74">
        <v>0</v>
      </c>
      <c r="BT74">
        <v>0</v>
      </c>
      <c r="BU74">
        <v>0</v>
      </c>
      <c r="BV74">
        <v>0</v>
      </c>
      <c r="BW74">
        <f t="shared" si="5"/>
        <v>74.36999999999999</v>
      </c>
    </row>
    <row r="75" spans="1:75">
      <c r="A75" t="s">
        <v>117</v>
      </c>
      <c r="B75">
        <v>0</v>
      </c>
      <c r="C75">
        <v>9.6850000000000005</v>
      </c>
      <c r="D75">
        <v>0</v>
      </c>
      <c r="E75">
        <v>0</v>
      </c>
      <c r="F75">
        <v>0</v>
      </c>
      <c r="G75">
        <v>0</v>
      </c>
      <c r="H75">
        <v>0</v>
      </c>
      <c r="I75">
        <v>1.8788899999999999</v>
      </c>
      <c r="J75">
        <v>4.558052</v>
      </c>
      <c r="K75">
        <v>357.77251999999999</v>
      </c>
      <c r="L75">
        <v>576.73690799999997</v>
      </c>
      <c r="M75">
        <v>89.102000000000004</v>
      </c>
      <c r="N75">
        <v>114.404062</v>
      </c>
      <c r="O75">
        <v>119.770158</v>
      </c>
      <c r="P75">
        <v>115.04065799999999</v>
      </c>
      <c r="Q75">
        <v>7.0269519999999996</v>
      </c>
      <c r="R75">
        <v>16.469633000000002</v>
      </c>
      <c r="S75">
        <v>10.74696</v>
      </c>
      <c r="T75">
        <v>0</v>
      </c>
      <c r="U75">
        <v>337.98228799999998</v>
      </c>
      <c r="V75">
        <v>10.910539999999999</v>
      </c>
      <c r="W75">
        <v>18.901052</v>
      </c>
      <c r="X75">
        <v>93.431291999999999</v>
      </c>
      <c r="Y75">
        <v>0</v>
      </c>
      <c r="Z75">
        <v>6.3473550000000003</v>
      </c>
      <c r="AA75">
        <v>40.820414999999997</v>
      </c>
      <c r="AB75">
        <v>38.265551000000002</v>
      </c>
      <c r="AC75">
        <v>28.14733</v>
      </c>
      <c r="AD75">
        <v>26.483342</v>
      </c>
      <c r="AE75">
        <v>47.879303999999998</v>
      </c>
      <c r="AF75">
        <v>8.5944690000000001</v>
      </c>
      <c r="AG75">
        <v>14.791319</v>
      </c>
      <c r="AH75">
        <v>90.616347000000005</v>
      </c>
      <c r="AI75">
        <v>0</v>
      </c>
      <c r="AJ75">
        <v>0</v>
      </c>
      <c r="AK75">
        <v>49.775573000000001</v>
      </c>
      <c r="AL75">
        <v>76.864615000000001</v>
      </c>
      <c r="AM75">
        <v>5.1124020000000003</v>
      </c>
      <c r="AN75">
        <v>0.666987</v>
      </c>
      <c r="AO75">
        <v>26.195988</v>
      </c>
      <c r="AP75">
        <v>7.4438909999999998</v>
      </c>
      <c r="AQ75">
        <v>22.514720000000001</v>
      </c>
      <c r="AR75">
        <v>37.422840000000001</v>
      </c>
      <c r="AS75">
        <v>24.753698</v>
      </c>
      <c r="AT75">
        <v>14.524400999999999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73.62</v>
      </c>
      <c r="BA75">
        <f t="shared" si="4"/>
        <v>2525.2575120000001</v>
      </c>
      <c r="BD75">
        <v>23.24</v>
      </c>
      <c r="BE75">
        <v>3.61</v>
      </c>
      <c r="BF75">
        <v>0</v>
      </c>
      <c r="BG75">
        <v>3.76</v>
      </c>
      <c r="BH75">
        <v>5.64</v>
      </c>
      <c r="BI75">
        <v>6.78</v>
      </c>
      <c r="BJ75">
        <v>1.55</v>
      </c>
      <c r="BK75">
        <v>2.88</v>
      </c>
      <c r="BL75">
        <v>3.16</v>
      </c>
      <c r="BM75">
        <v>1.57</v>
      </c>
      <c r="BN75">
        <v>0.46</v>
      </c>
      <c r="BO75">
        <v>14.91</v>
      </c>
      <c r="BP75">
        <v>0</v>
      </c>
      <c r="BQ75">
        <v>4.12</v>
      </c>
      <c r="BR75">
        <v>1.94</v>
      </c>
      <c r="BS75">
        <v>0</v>
      </c>
      <c r="BT75">
        <v>0</v>
      </c>
      <c r="BU75">
        <v>0</v>
      </c>
      <c r="BV75">
        <v>0</v>
      </c>
      <c r="BW75">
        <f t="shared" si="5"/>
        <v>73.62</v>
      </c>
    </row>
    <row r="76" spans="1:75">
      <c r="A76" t="s">
        <v>118</v>
      </c>
      <c r="B76">
        <v>0</v>
      </c>
      <c r="C76">
        <v>9.6850000000000005</v>
      </c>
      <c r="D76">
        <v>0</v>
      </c>
      <c r="E76">
        <v>0</v>
      </c>
      <c r="F76">
        <v>0</v>
      </c>
      <c r="G76">
        <v>0</v>
      </c>
      <c r="H76">
        <v>0</v>
      </c>
      <c r="I76">
        <v>1.8788899999999999</v>
      </c>
      <c r="J76">
        <v>4.558052</v>
      </c>
      <c r="K76">
        <v>357.77251999999999</v>
      </c>
      <c r="L76">
        <v>576.73690799999997</v>
      </c>
      <c r="M76">
        <v>89.102000000000004</v>
      </c>
      <c r="N76">
        <v>114.404062</v>
      </c>
      <c r="O76">
        <v>119.770158</v>
      </c>
      <c r="P76">
        <v>115.04065799999999</v>
      </c>
      <c r="Q76">
        <v>7.0269519999999996</v>
      </c>
      <c r="R76">
        <v>16.469633000000002</v>
      </c>
      <c r="S76">
        <v>10.74696</v>
      </c>
      <c r="T76">
        <v>0</v>
      </c>
      <c r="U76">
        <v>337.98228799999998</v>
      </c>
      <c r="V76">
        <v>10.750349999999999</v>
      </c>
      <c r="W76">
        <v>18.630647</v>
      </c>
      <c r="X76">
        <v>92.288364999999999</v>
      </c>
      <c r="Y76">
        <v>0</v>
      </c>
      <c r="Z76">
        <v>6.3473550000000003</v>
      </c>
      <c r="AA76">
        <v>40.820414999999997</v>
      </c>
      <c r="AB76">
        <v>38.265551000000002</v>
      </c>
      <c r="AC76">
        <v>28.14733</v>
      </c>
      <c r="AD76">
        <v>26.483342</v>
      </c>
      <c r="AE76">
        <v>47.879303999999998</v>
      </c>
      <c r="AF76">
        <v>8.5944690000000001</v>
      </c>
      <c r="AG76">
        <v>14.791319</v>
      </c>
      <c r="AH76">
        <v>90.616347000000005</v>
      </c>
      <c r="AI76">
        <v>0</v>
      </c>
      <c r="AJ76">
        <v>0</v>
      </c>
      <c r="AK76">
        <v>49.775573000000001</v>
      </c>
      <c r="AL76">
        <v>76.864615000000001</v>
      </c>
      <c r="AM76">
        <v>5.1124020000000003</v>
      </c>
      <c r="AN76">
        <v>0.666987</v>
      </c>
      <c r="AO76">
        <v>26.195988</v>
      </c>
      <c r="AP76">
        <v>7.4438909999999998</v>
      </c>
      <c r="AQ76">
        <v>22.514720000000001</v>
      </c>
      <c r="AR76">
        <v>37.422840000000001</v>
      </c>
      <c r="AS76">
        <v>24.753698</v>
      </c>
      <c r="AT76">
        <v>14.524400999999999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73.62</v>
      </c>
      <c r="BA76">
        <f t="shared" si="4"/>
        <v>2523.68399</v>
      </c>
      <c r="BD76">
        <v>23.24</v>
      </c>
      <c r="BE76">
        <v>3.61</v>
      </c>
      <c r="BF76">
        <v>0</v>
      </c>
      <c r="BG76">
        <v>3.76</v>
      </c>
      <c r="BH76">
        <v>5.64</v>
      </c>
      <c r="BI76">
        <v>6.78</v>
      </c>
      <c r="BJ76">
        <v>1.55</v>
      </c>
      <c r="BK76">
        <v>2.88</v>
      </c>
      <c r="BL76">
        <v>3.16</v>
      </c>
      <c r="BM76">
        <v>1.57</v>
      </c>
      <c r="BN76">
        <v>0.46</v>
      </c>
      <c r="BO76">
        <v>14.91</v>
      </c>
      <c r="BP76">
        <v>0</v>
      </c>
      <c r="BQ76">
        <v>4.12</v>
      </c>
      <c r="BR76">
        <v>1.94</v>
      </c>
      <c r="BS76">
        <v>0</v>
      </c>
      <c r="BT76">
        <v>0</v>
      </c>
      <c r="BU76">
        <v>0</v>
      </c>
      <c r="BV76">
        <v>0</v>
      </c>
      <c r="BW76">
        <f t="shared" si="5"/>
        <v>73.62</v>
      </c>
    </row>
    <row r="77" spans="1:75">
      <c r="A77" t="s">
        <v>119</v>
      </c>
      <c r="B77">
        <v>0</v>
      </c>
      <c r="C77">
        <v>9.6850000000000005</v>
      </c>
      <c r="D77">
        <v>0</v>
      </c>
      <c r="E77">
        <v>0</v>
      </c>
      <c r="F77">
        <v>0</v>
      </c>
      <c r="G77">
        <v>0</v>
      </c>
      <c r="H77">
        <v>0</v>
      </c>
      <c r="I77">
        <v>1.8788899999999999</v>
      </c>
      <c r="J77">
        <v>4.558052</v>
      </c>
      <c r="K77">
        <v>357.77251999999999</v>
      </c>
      <c r="L77">
        <v>576.73690799999997</v>
      </c>
      <c r="M77">
        <v>89.102000000000004</v>
      </c>
      <c r="N77">
        <v>114.404062</v>
      </c>
      <c r="O77">
        <v>119.770158</v>
      </c>
      <c r="P77">
        <v>115.04065799999999</v>
      </c>
      <c r="Q77">
        <v>7.0269519999999996</v>
      </c>
      <c r="R77">
        <v>16.469633000000002</v>
      </c>
      <c r="S77">
        <v>10.74696</v>
      </c>
      <c r="T77">
        <v>0</v>
      </c>
      <c r="U77">
        <v>333.40612499999997</v>
      </c>
      <c r="V77">
        <v>10.750349999999999</v>
      </c>
      <c r="W77">
        <v>18.630647</v>
      </c>
      <c r="X77">
        <v>92.288364999999999</v>
      </c>
      <c r="Y77">
        <v>0</v>
      </c>
      <c r="Z77">
        <v>6.3473550000000003</v>
      </c>
      <c r="AA77">
        <v>40.820414999999997</v>
      </c>
      <c r="AB77">
        <v>38.265551000000002</v>
      </c>
      <c r="AC77">
        <v>28.14733</v>
      </c>
      <c r="AD77">
        <v>26.483342</v>
      </c>
      <c r="AE77">
        <v>47.879303999999998</v>
      </c>
      <c r="AF77">
        <v>8.5944690000000001</v>
      </c>
      <c r="AG77">
        <v>14.791319</v>
      </c>
      <c r="AH77">
        <v>90.616347000000005</v>
      </c>
      <c r="AI77">
        <v>0</v>
      </c>
      <c r="AJ77">
        <v>0</v>
      </c>
      <c r="AK77">
        <v>49.775573000000001</v>
      </c>
      <c r="AL77">
        <v>76.864615000000001</v>
      </c>
      <c r="AM77">
        <v>5.1124020000000003</v>
      </c>
      <c r="AN77">
        <v>0.666987</v>
      </c>
      <c r="AO77">
        <v>26.195988</v>
      </c>
      <c r="AP77">
        <v>6.4513720000000001</v>
      </c>
      <c r="AQ77">
        <v>22.514720000000001</v>
      </c>
      <c r="AR77">
        <v>37.422840000000001</v>
      </c>
      <c r="AS77">
        <v>24.753698</v>
      </c>
      <c r="AT77">
        <v>14.524400999999999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73.62</v>
      </c>
      <c r="BA77">
        <f t="shared" si="4"/>
        <v>2518.1153079999999</v>
      </c>
      <c r="BD77">
        <v>23.24</v>
      </c>
      <c r="BE77">
        <v>3.61</v>
      </c>
      <c r="BF77">
        <v>0</v>
      </c>
      <c r="BG77">
        <v>3.76</v>
      </c>
      <c r="BH77">
        <v>5.64</v>
      </c>
      <c r="BI77">
        <v>6.78</v>
      </c>
      <c r="BJ77">
        <v>1.55</v>
      </c>
      <c r="BK77">
        <v>2.88</v>
      </c>
      <c r="BL77">
        <v>3.16</v>
      </c>
      <c r="BM77">
        <v>1.57</v>
      </c>
      <c r="BN77">
        <v>0.46</v>
      </c>
      <c r="BO77">
        <v>14.91</v>
      </c>
      <c r="BP77">
        <v>0</v>
      </c>
      <c r="BQ77">
        <v>4.12</v>
      </c>
      <c r="BR77">
        <v>1.94</v>
      </c>
      <c r="BS77">
        <v>0</v>
      </c>
      <c r="BT77">
        <v>0</v>
      </c>
      <c r="BU77">
        <v>0</v>
      </c>
      <c r="BV77">
        <v>0</v>
      </c>
      <c r="BW77">
        <f t="shared" si="5"/>
        <v>73.62</v>
      </c>
    </row>
    <row r="78" spans="1:75">
      <c r="A78" t="s">
        <v>120</v>
      </c>
      <c r="B78">
        <v>0</v>
      </c>
      <c r="C78">
        <v>9.6850000000000005</v>
      </c>
      <c r="D78">
        <v>0</v>
      </c>
      <c r="E78">
        <v>0</v>
      </c>
      <c r="F78">
        <v>0</v>
      </c>
      <c r="G78">
        <v>0</v>
      </c>
      <c r="H78">
        <v>0</v>
      </c>
      <c r="I78">
        <v>1.8788899999999999</v>
      </c>
      <c r="J78">
        <v>4.558052</v>
      </c>
      <c r="K78">
        <v>357.77251999999999</v>
      </c>
      <c r="L78">
        <v>576.73690799999997</v>
      </c>
      <c r="M78">
        <v>89.102000000000004</v>
      </c>
      <c r="N78">
        <v>114.404062</v>
      </c>
      <c r="O78">
        <v>119.770158</v>
      </c>
      <c r="P78">
        <v>115.04065799999999</v>
      </c>
      <c r="Q78">
        <v>7.0269519999999996</v>
      </c>
      <c r="R78">
        <v>16.469633000000002</v>
      </c>
      <c r="S78">
        <v>10.74696</v>
      </c>
      <c r="T78">
        <v>0</v>
      </c>
      <c r="U78">
        <v>333.40612499999997</v>
      </c>
      <c r="V78">
        <v>10.750349999999999</v>
      </c>
      <c r="W78">
        <v>18.630647</v>
      </c>
      <c r="X78">
        <v>92.288364999999999</v>
      </c>
      <c r="Y78">
        <v>0</v>
      </c>
      <c r="Z78">
        <v>6.3473550000000003</v>
      </c>
      <c r="AA78">
        <v>40.820414999999997</v>
      </c>
      <c r="AB78">
        <v>38.265551000000002</v>
      </c>
      <c r="AC78">
        <v>28.14733</v>
      </c>
      <c r="AD78">
        <v>26.483342</v>
      </c>
      <c r="AE78">
        <v>47.879303999999998</v>
      </c>
      <c r="AF78">
        <v>17.188938</v>
      </c>
      <c r="AG78">
        <v>14.791319</v>
      </c>
      <c r="AH78">
        <v>110.06034</v>
      </c>
      <c r="AI78">
        <v>2.4658009999999999</v>
      </c>
      <c r="AJ78">
        <v>0</v>
      </c>
      <c r="AK78">
        <v>49.775573000000001</v>
      </c>
      <c r="AL78">
        <v>76.864615000000001</v>
      </c>
      <c r="AM78">
        <v>5.1124020000000003</v>
      </c>
      <c r="AN78">
        <v>0.666987</v>
      </c>
      <c r="AO78">
        <v>26.195988</v>
      </c>
      <c r="AP78">
        <v>6.4513720000000001</v>
      </c>
      <c r="AQ78">
        <v>22.514720000000001</v>
      </c>
      <c r="AR78">
        <v>37.422840000000001</v>
      </c>
      <c r="AS78">
        <v>24.753698</v>
      </c>
      <c r="AT78">
        <v>12.715795999999999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73.62</v>
      </c>
      <c r="BA78">
        <f t="shared" si="4"/>
        <v>2546.8109659999991</v>
      </c>
      <c r="BD78">
        <v>23.24</v>
      </c>
      <c r="BE78">
        <v>3.61</v>
      </c>
      <c r="BF78">
        <v>0</v>
      </c>
      <c r="BG78">
        <v>3.76</v>
      </c>
      <c r="BH78">
        <v>5.64</v>
      </c>
      <c r="BI78">
        <v>6.78</v>
      </c>
      <c r="BJ78">
        <v>1.55</v>
      </c>
      <c r="BK78">
        <v>2.88</v>
      </c>
      <c r="BL78">
        <v>3.16</v>
      </c>
      <c r="BM78">
        <v>1.57</v>
      </c>
      <c r="BN78">
        <v>0.46</v>
      </c>
      <c r="BO78">
        <v>14.91</v>
      </c>
      <c r="BP78">
        <v>0</v>
      </c>
      <c r="BQ78">
        <v>4.12</v>
      </c>
      <c r="BR78">
        <v>1.94</v>
      </c>
      <c r="BS78">
        <v>0</v>
      </c>
      <c r="BT78">
        <v>0</v>
      </c>
      <c r="BU78">
        <v>0</v>
      </c>
      <c r="BV78">
        <v>0</v>
      </c>
      <c r="BW78">
        <f t="shared" si="5"/>
        <v>73.62</v>
      </c>
    </row>
    <row r="79" spans="1:75">
      <c r="A79" t="s">
        <v>121</v>
      </c>
      <c r="B79">
        <v>0</v>
      </c>
      <c r="C79">
        <v>9.6850000000000005</v>
      </c>
      <c r="D79">
        <v>0</v>
      </c>
      <c r="E79">
        <v>0</v>
      </c>
      <c r="F79">
        <v>0</v>
      </c>
      <c r="G79">
        <v>0</v>
      </c>
      <c r="H79">
        <v>0</v>
      </c>
      <c r="I79">
        <v>1.8788899999999999</v>
      </c>
      <c r="J79">
        <v>4.558052</v>
      </c>
      <c r="K79">
        <v>357.77251999999999</v>
      </c>
      <c r="L79">
        <v>576.73690799999997</v>
      </c>
      <c r="M79">
        <v>89.102000000000004</v>
      </c>
      <c r="N79">
        <v>114.404062</v>
      </c>
      <c r="O79">
        <v>119.770158</v>
      </c>
      <c r="P79">
        <v>115.04065799999999</v>
      </c>
      <c r="Q79">
        <v>7.0269519999999996</v>
      </c>
      <c r="R79">
        <v>16.469633000000002</v>
      </c>
      <c r="S79">
        <v>10.74696</v>
      </c>
      <c r="T79">
        <v>0</v>
      </c>
      <c r="U79">
        <v>333.40612499999997</v>
      </c>
      <c r="V79">
        <v>10.750349999999999</v>
      </c>
      <c r="W79">
        <v>18.630647</v>
      </c>
      <c r="X79">
        <v>92.288364999999999</v>
      </c>
      <c r="Y79">
        <v>0</v>
      </c>
      <c r="Z79">
        <v>19.042065999999998</v>
      </c>
      <c r="AA79">
        <v>40.820414999999997</v>
      </c>
      <c r="AB79">
        <v>38.213911000000003</v>
      </c>
      <c r="AC79">
        <v>28.14733</v>
      </c>
      <c r="AD79">
        <v>35.439061000000002</v>
      </c>
      <c r="AE79">
        <v>47.879303999999998</v>
      </c>
      <c r="AF79">
        <v>19.480796000000002</v>
      </c>
      <c r="AG79">
        <v>14.791319</v>
      </c>
      <c r="AH79">
        <v>119.232035</v>
      </c>
      <c r="AI79">
        <v>7.3974029999999997</v>
      </c>
      <c r="AJ79">
        <v>0</v>
      </c>
      <c r="AK79">
        <v>49.775573000000001</v>
      </c>
      <c r="AL79">
        <v>76.864615000000001</v>
      </c>
      <c r="AM79">
        <v>5.1124020000000003</v>
      </c>
      <c r="AN79">
        <v>0.666987</v>
      </c>
      <c r="AO79">
        <v>26.195988</v>
      </c>
      <c r="AP79">
        <v>6.2032420000000004</v>
      </c>
      <c r="AQ79">
        <v>22.514720000000001</v>
      </c>
      <c r="AR79">
        <v>40.0959</v>
      </c>
      <c r="AS79">
        <v>24.753698</v>
      </c>
      <c r="AT79">
        <v>13.566748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73.69</v>
      </c>
      <c r="BA79">
        <f t="shared" si="4"/>
        <v>2588.1507929999993</v>
      </c>
      <c r="BD79">
        <v>23.24</v>
      </c>
      <c r="BE79">
        <v>3.61</v>
      </c>
      <c r="BF79">
        <v>0</v>
      </c>
      <c r="BG79">
        <v>3.76</v>
      </c>
      <c r="BH79">
        <v>5.64</v>
      </c>
      <c r="BI79">
        <v>6.78</v>
      </c>
      <c r="BJ79">
        <v>1.55</v>
      </c>
      <c r="BK79">
        <v>2.95</v>
      </c>
      <c r="BL79">
        <v>3.16</v>
      </c>
      <c r="BM79">
        <v>1.57</v>
      </c>
      <c r="BN79">
        <v>0.46</v>
      </c>
      <c r="BO79">
        <v>14.91</v>
      </c>
      <c r="BP79">
        <v>0</v>
      </c>
      <c r="BQ79">
        <v>4.12</v>
      </c>
      <c r="BR79">
        <v>1.94</v>
      </c>
      <c r="BS79">
        <v>0</v>
      </c>
      <c r="BT79">
        <v>0</v>
      </c>
      <c r="BU79">
        <v>0</v>
      </c>
      <c r="BV79">
        <v>0</v>
      </c>
      <c r="BW79">
        <f t="shared" si="5"/>
        <v>73.69</v>
      </c>
    </row>
    <row r="80" spans="1:75">
      <c r="A80" t="s">
        <v>122</v>
      </c>
      <c r="B80">
        <v>0</v>
      </c>
      <c r="C80">
        <v>9.6850000000000005</v>
      </c>
      <c r="D80">
        <v>0</v>
      </c>
      <c r="E80">
        <v>0</v>
      </c>
      <c r="F80">
        <v>0</v>
      </c>
      <c r="G80">
        <v>0</v>
      </c>
      <c r="H80">
        <v>0</v>
      </c>
      <c r="I80">
        <v>1.8788899999999999</v>
      </c>
      <c r="J80">
        <v>4.558052</v>
      </c>
      <c r="K80">
        <v>357.77251999999999</v>
      </c>
      <c r="L80">
        <v>576.73690799999997</v>
      </c>
      <c r="M80">
        <v>89.102000000000004</v>
      </c>
      <c r="N80">
        <v>114.404062</v>
      </c>
      <c r="O80">
        <v>119.770158</v>
      </c>
      <c r="P80">
        <v>115.04065799999999</v>
      </c>
      <c r="Q80">
        <v>7.0269519999999996</v>
      </c>
      <c r="R80">
        <v>16.469633000000002</v>
      </c>
      <c r="S80">
        <v>10.74696</v>
      </c>
      <c r="T80">
        <v>0</v>
      </c>
      <c r="U80">
        <v>333.40612499999997</v>
      </c>
      <c r="V80">
        <v>10.750349999999999</v>
      </c>
      <c r="W80">
        <v>18.630647</v>
      </c>
      <c r="X80">
        <v>92.288364999999999</v>
      </c>
      <c r="Y80">
        <v>0</v>
      </c>
      <c r="Z80">
        <v>19.042065999999998</v>
      </c>
      <c r="AA80">
        <v>40.820414999999997</v>
      </c>
      <c r="AB80">
        <v>38.213911000000003</v>
      </c>
      <c r="AC80">
        <v>28.14733</v>
      </c>
      <c r="AD80">
        <v>35.439061000000002</v>
      </c>
      <c r="AE80">
        <v>47.879303999999998</v>
      </c>
      <c r="AF80">
        <v>19.480796000000002</v>
      </c>
      <c r="AG80">
        <v>14.791319</v>
      </c>
      <c r="AH80">
        <v>135.92452</v>
      </c>
      <c r="AI80">
        <v>48.083120000000001</v>
      </c>
      <c r="AJ80">
        <v>0</v>
      </c>
      <c r="AK80">
        <v>49.775573000000001</v>
      </c>
      <c r="AL80">
        <v>76.864615000000001</v>
      </c>
      <c r="AM80">
        <v>5.1124020000000003</v>
      </c>
      <c r="AN80">
        <v>0.666987</v>
      </c>
      <c r="AO80">
        <v>26.195988</v>
      </c>
      <c r="AP80">
        <v>6.2032420000000004</v>
      </c>
      <c r="AQ80">
        <v>22.514720000000001</v>
      </c>
      <c r="AR80">
        <v>40.0959</v>
      </c>
      <c r="AS80">
        <v>24.753698</v>
      </c>
      <c r="AT80">
        <v>12.369681999999999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73.69</v>
      </c>
      <c r="BA80">
        <f t="shared" si="4"/>
        <v>2644.331928999999</v>
      </c>
      <c r="BD80">
        <v>23.24</v>
      </c>
      <c r="BE80">
        <v>3.61</v>
      </c>
      <c r="BF80">
        <v>0</v>
      </c>
      <c r="BG80">
        <v>3.76</v>
      </c>
      <c r="BH80">
        <v>5.64</v>
      </c>
      <c r="BI80">
        <v>6.78</v>
      </c>
      <c r="BJ80">
        <v>1.55</v>
      </c>
      <c r="BK80">
        <v>2.95</v>
      </c>
      <c r="BL80">
        <v>3.16</v>
      </c>
      <c r="BM80">
        <v>1.57</v>
      </c>
      <c r="BN80">
        <v>0.46</v>
      </c>
      <c r="BO80">
        <v>14.91</v>
      </c>
      <c r="BP80">
        <v>0</v>
      </c>
      <c r="BQ80">
        <v>4.12</v>
      </c>
      <c r="BR80">
        <v>1.94</v>
      </c>
      <c r="BS80">
        <v>0</v>
      </c>
      <c r="BT80">
        <v>0</v>
      </c>
      <c r="BU80">
        <v>0</v>
      </c>
      <c r="BV80">
        <v>0</v>
      </c>
      <c r="BW80">
        <f t="shared" si="5"/>
        <v>73.69</v>
      </c>
    </row>
    <row r="81" spans="1:75">
      <c r="A81" t="s">
        <v>123</v>
      </c>
      <c r="B81">
        <v>0</v>
      </c>
      <c r="C81">
        <v>9.6850000000000005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4.558052</v>
      </c>
      <c r="K81">
        <v>357.77251999999999</v>
      </c>
      <c r="L81">
        <v>576.73690799999997</v>
      </c>
      <c r="M81">
        <v>89.102000000000004</v>
      </c>
      <c r="N81">
        <v>114.404062</v>
      </c>
      <c r="O81">
        <v>119.770158</v>
      </c>
      <c r="P81">
        <v>115.04065799999999</v>
      </c>
      <c r="Q81">
        <v>7.0269519999999996</v>
      </c>
      <c r="R81">
        <v>16.469633000000002</v>
      </c>
      <c r="S81">
        <v>10.74696</v>
      </c>
      <c r="T81">
        <v>0</v>
      </c>
      <c r="U81">
        <v>333.40612499999997</v>
      </c>
      <c r="V81">
        <v>10.750349999999999</v>
      </c>
      <c r="W81">
        <v>18.630647</v>
      </c>
      <c r="X81">
        <v>92.288364999999999</v>
      </c>
      <c r="Y81">
        <v>0</v>
      </c>
      <c r="Z81">
        <v>19.042065999999998</v>
      </c>
      <c r="AA81">
        <v>40.820414999999997</v>
      </c>
      <c r="AB81">
        <v>38.213911000000003</v>
      </c>
      <c r="AC81">
        <v>28.14733</v>
      </c>
      <c r="AD81">
        <v>35.439061000000002</v>
      </c>
      <c r="AE81">
        <v>47.879303999999998</v>
      </c>
      <c r="AF81">
        <v>19.480796000000002</v>
      </c>
      <c r="AG81">
        <v>14.791319</v>
      </c>
      <c r="AH81">
        <v>135.92452</v>
      </c>
      <c r="AI81">
        <v>48.083120000000001</v>
      </c>
      <c r="AJ81">
        <v>0</v>
      </c>
      <c r="AK81">
        <v>49.775573000000001</v>
      </c>
      <c r="AL81">
        <v>76.864615000000001</v>
      </c>
      <c r="AM81">
        <v>5.1124020000000003</v>
      </c>
      <c r="AN81">
        <v>0.666987</v>
      </c>
      <c r="AO81">
        <v>26.195988</v>
      </c>
      <c r="AP81">
        <v>10.917707</v>
      </c>
      <c r="AQ81">
        <v>22.514720000000001</v>
      </c>
      <c r="AR81">
        <v>40.0959</v>
      </c>
      <c r="AS81">
        <v>26.056524</v>
      </c>
      <c r="AT81">
        <v>11.172616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73.69</v>
      </c>
      <c r="BA81">
        <f t="shared" si="4"/>
        <v>2647.273263999999</v>
      </c>
      <c r="BD81">
        <v>23.24</v>
      </c>
      <c r="BE81">
        <v>3.61</v>
      </c>
      <c r="BF81">
        <v>0</v>
      </c>
      <c r="BG81">
        <v>3.76</v>
      </c>
      <c r="BH81">
        <v>5.64</v>
      </c>
      <c r="BI81">
        <v>6.78</v>
      </c>
      <c r="BJ81">
        <v>1.55</v>
      </c>
      <c r="BK81">
        <v>2.95</v>
      </c>
      <c r="BL81">
        <v>3.16</v>
      </c>
      <c r="BM81">
        <v>1.57</v>
      </c>
      <c r="BN81">
        <v>0.46</v>
      </c>
      <c r="BO81">
        <v>14.91</v>
      </c>
      <c r="BP81">
        <v>0</v>
      </c>
      <c r="BQ81">
        <v>4.12</v>
      </c>
      <c r="BR81">
        <v>1.94</v>
      </c>
      <c r="BS81">
        <v>0</v>
      </c>
      <c r="BT81">
        <v>0</v>
      </c>
      <c r="BU81">
        <v>0</v>
      </c>
      <c r="BV81">
        <v>0</v>
      </c>
      <c r="BW81">
        <f t="shared" si="5"/>
        <v>73.69</v>
      </c>
    </row>
    <row r="82" spans="1:75">
      <c r="A82" t="s">
        <v>124</v>
      </c>
      <c r="B82">
        <v>0</v>
      </c>
      <c r="C82">
        <v>9.6850000000000005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4.558052</v>
      </c>
      <c r="K82">
        <v>357.77251999999999</v>
      </c>
      <c r="L82">
        <v>576.73690799999997</v>
      </c>
      <c r="M82">
        <v>89.102000000000004</v>
      </c>
      <c r="N82">
        <v>114.404062</v>
      </c>
      <c r="O82">
        <v>119.770158</v>
      </c>
      <c r="P82">
        <v>115.04065799999999</v>
      </c>
      <c r="Q82">
        <v>7.0269519999999996</v>
      </c>
      <c r="R82">
        <v>16.469633000000002</v>
      </c>
      <c r="S82">
        <v>10.74696</v>
      </c>
      <c r="T82">
        <v>0</v>
      </c>
      <c r="U82">
        <v>333.40612499999997</v>
      </c>
      <c r="V82">
        <v>10.750349999999999</v>
      </c>
      <c r="W82">
        <v>18.630647</v>
      </c>
      <c r="X82">
        <v>92.288364999999999</v>
      </c>
      <c r="Y82">
        <v>0</v>
      </c>
      <c r="Z82">
        <v>19.042065999999998</v>
      </c>
      <c r="AA82">
        <v>40.820414999999997</v>
      </c>
      <c r="AB82">
        <v>38.213911000000003</v>
      </c>
      <c r="AC82">
        <v>28.14733</v>
      </c>
      <c r="AD82">
        <v>35.439061000000002</v>
      </c>
      <c r="AE82">
        <v>47.879303999999998</v>
      </c>
      <c r="AF82">
        <v>19.480796000000002</v>
      </c>
      <c r="AG82">
        <v>14.791319</v>
      </c>
      <c r="AH82">
        <v>135.92452</v>
      </c>
      <c r="AI82">
        <v>48.083120000000001</v>
      </c>
      <c r="AJ82">
        <v>0</v>
      </c>
      <c r="AK82">
        <v>49.775573000000001</v>
      </c>
      <c r="AL82">
        <v>76.864615000000001</v>
      </c>
      <c r="AM82">
        <v>5.1124020000000003</v>
      </c>
      <c r="AN82">
        <v>0.666987</v>
      </c>
      <c r="AO82">
        <v>26.195988</v>
      </c>
      <c r="AP82">
        <v>4.9625940000000002</v>
      </c>
      <c r="AQ82">
        <v>22.514720000000001</v>
      </c>
      <c r="AR82">
        <v>40.0959</v>
      </c>
      <c r="AS82">
        <v>26.056524</v>
      </c>
      <c r="AT82">
        <v>10.534181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73.69</v>
      </c>
      <c r="BA82">
        <f t="shared" si="4"/>
        <v>2640.6797159999992</v>
      </c>
      <c r="BD82">
        <v>23.24</v>
      </c>
      <c r="BE82">
        <v>3.61</v>
      </c>
      <c r="BF82">
        <v>0</v>
      </c>
      <c r="BG82">
        <v>3.76</v>
      </c>
      <c r="BH82">
        <v>5.64</v>
      </c>
      <c r="BI82">
        <v>6.78</v>
      </c>
      <c r="BJ82">
        <v>1.55</v>
      </c>
      <c r="BK82">
        <v>2.95</v>
      </c>
      <c r="BL82">
        <v>3.16</v>
      </c>
      <c r="BM82">
        <v>1.57</v>
      </c>
      <c r="BN82">
        <v>0.46</v>
      </c>
      <c r="BO82">
        <v>14.91</v>
      </c>
      <c r="BP82">
        <v>0</v>
      </c>
      <c r="BQ82">
        <v>4.12</v>
      </c>
      <c r="BR82">
        <v>1.94</v>
      </c>
      <c r="BS82">
        <v>0</v>
      </c>
      <c r="BT82">
        <v>0</v>
      </c>
      <c r="BU82">
        <v>0</v>
      </c>
      <c r="BV82">
        <v>0</v>
      </c>
      <c r="BW82">
        <f t="shared" si="5"/>
        <v>73.69</v>
      </c>
    </row>
    <row r="83" spans="1:75">
      <c r="A83" t="s">
        <v>125</v>
      </c>
      <c r="B83">
        <v>0</v>
      </c>
      <c r="C83">
        <v>9.6850000000000005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4.558052</v>
      </c>
      <c r="K83">
        <v>357.77251999999999</v>
      </c>
      <c r="L83">
        <v>576.73690799999997</v>
      </c>
      <c r="M83">
        <v>89.102000000000004</v>
      </c>
      <c r="N83">
        <v>114.404062</v>
      </c>
      <c r="O83">
        <v>119.770158</v>
      </c>
      <c r="P83">
        <v>115.04065799999999</v>
      </c>
      <c r="Q83">
        <v>7.0269519999999996</v>
      </c>
      <c r="R83">
        <v>16.469633000000002</v>
      </c>
      <c r="S83">
        <v>10.74696</v>
      </c>
      <c r="T83">
        <v>0</v>
      </c>
      <c r="U83">
        <v>333.40612499999997</v>
      </c>
      <c r="V83">
        <v>10.750349999999999</v>
      </c>
      <c r="W83">
        <v>18.630647</v>
      </c>
      <c r="X83">
        <v>92.288364999999999</v>
      </c>
      <c r="Y83">
        <v>0</v>
      </c>
      <c r="Z83">
        <v>19.042065999999998</v>
      </c>
      <c r="AA83">
        <v>40.820414999999997</v>
      </c>
      <c r="AB83">
        <v>38.265551000000002</v>
      </c>
      <c r="AC83">
        <v>28.14733</v>
      </c>
      <c r="AD83">
        <v>35.439061000000002</v>
      </c>
      <c r="AE83">
        <v>47.879303999999998</v>
      </c>
      <c r="AF83">
        <v>19.480796000000002</v>
      </c>
      <c r="AG83">
        <v>14.791319</v>
      </c>
      <c r="AH83">
        <v>135.92452</v>
      </c>
      <c r="AI83">
        <v>48.083120000000001</v>
      </c>
      <c r="AJ83">
        <v>0</v>
      </c>
      <c r="AK83">
        <v>49.775573000000001</v>
      </c>
      <c r="AL83">
        <v>76.864615000000001</v>
      </c>
      <c r="AM83">
        <v>5.1124020000000003</v>
      </c>
      <c r="AN83">
        <v>0.666987</v>
      </c>
      <c r="AO83">
        <v>26.195988</v>
      </c>
      <c r="AP83">
        <v>4.9625940000000002</v>
      </c>
      <c r="AQ83">
        <v>22.514720000000001</v>
      </c>
      <c r="AR83">
        <v>37.422840000000001</v>
      </c>
      <c r="AS83">
        <v>26.056524</v>
      </c>
      <c r="AT83">
        <v>10.534181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73.69</v>
      </c>
      <c r="BA83">
        <f t="shared" si="4"/>
        <v>2638.0582959999997</v>
      </c>
      <c r="BD83">
        <v>23.24</v>
      </c>
      <c r="BE83">
        <v>3.61</v>
      </c>
      <c r="BF83">
        <v>0</v>
      </c>
      <c r="BG83">
        <v>3.76</v>
      </c>
      <c r="BH83">
        <v>5.64</v>
      </c>
      <c r="BI83">
        <v>6.78</v>
      </c>
      <c r="BJ83">
        <v>1.55</v>
      </c>
      <c r="BK83">
        <v>2.95</v>
      </c>
      <c r="BL83">
        <v>3.16</v>
      </c>
      <c r="BM83">
        <v>1.57</v>
      </c>
      <c r="BN83">
        <v>0.46</v>
      </c>
      <c r="BO83">
        <v>14.91</v>
      </c>
      <c r="BP83">
        <v>0</v>
      </c>
      <c r="BQ83">
        <v>4.12</v>
      </c>
      <c r="BR83">
        <v>1.94</v>
      </c>
      <c r="BS83">
        <v>0</v>
      </c>
      <c r="BT83">
        <v>0</v>
      </c>
      <c r="BU83">
        <v>0</v>
      </c>
      <c r="BV83">
        <v>0</v>
      </c>
      <c r="BW83">
        <f t="shared" si="5"/>
        <v>73.69</v>
      </c>
    </row>
    <row r="84" spans="1:75">
      <c r="A84" t="s">
        <v>126</v>
      </c>
      <c r="B84">
        <v>0</v>
      </c>
      <c r="C84">
        <v>9.6850000000000005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4.558052</v>
      </c>
      <c r="K84">
        <v>357.77251999999999</v>
      </c>
      <c r="L84">
        <v>576.73690799999997</v>
      </c>
      <c r="M84">
        <v>89.102000000000004</v>
      </c>
      <c r="N84">
        <v>114.404062</v>
      </c>
      <c r="O84">
        <v>119.770158</v>
      </c>
      <c r="P84">
        <v>115.04065799999999</v>
      </c>
      <c r="Q84">
        <v>7.0269519999999996</v>
      </c>
      <c r="R84">
        <v>16.469633000000002</v>
      </c>
      <c r="S84">
        <v>10.74696</v>
      </c>
      <c r="T84">
        <v>0</v>
      </c>
      <c r="U84">
        <v>333.40612499999997</v>
      </c>
      <c r="V84">
        <v>10.750349999999999</v>
      </c>
      <c r="W84">
        <v>18.630647</v>
      </c>
      <c r="X84">
        <v>92.288364999999999</v>
      </c>
      <c r="Y84">
        <v>0</v>
      </c>
      <c r="Z84">
        <v>19.042065999999998</v>
      </c>
      <c r="AA84">
        <v>40.820414999999997</v>
      </c>
      <c r="AB84">
        <v>38.265551000000002</v>
      </c>
      <c r="AC84">
        <v>28.14733</v>
      </c>
      <c r="AD84">
        <v>35.439061000000002</v>
      </c>
      <c r="AE84">
        <v>47.879303999999998</v>
      </c>
      <c r="AF84">
        <v>19.480796000000002</v>
      </c>
      <c r="AG84">
        <v>14.791319</v>
      </c>
      <c r="AH84">
        <v>135.92452</v>
      </c>
      <c r="AI84">
        <v>48.083120000000001</v>
      </c>
      <c r="AJ84">
        <v>0</v>
      </c>
      <c r="AK84">
        <v>49.775573000000001</v>
      </c>
      <c r="AL84">
        <v>76.864615000000001</v>
      </c>
      <c r="AM84">
        <v>5.1124020000000003</v>
      </c>
      <c r="AN84">
        <v>0.666987</v>
      </c>
      <c r="AO84">
        <v>26.195988</v>
      </c>
      <c r="AP84">
        <v>4.9625940000000002</v>
      </c>
      <c r="AQ84">
        <v>22.514720000000001</v>
      </c>
      <c r="AR84">
        <v>37.422840000000001</v>
      </c>
      <c r="AS84">
        <v>26.056524</v>
      </c>
      <c r="AT84">
        <v>10.534181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73.69</v>
      </c>
      <c r="BA84">
        <f t="shared" si="4"/>
        <v>2638.0582959999997</v>
      </c>
      <c r="BD84">
        <v>23.24</v>
      </c>
      <c r="BE84">
        <v>3.61</v>
      </c>
      <c r="BF84">
        <v>0</v>
      </c>
      <c r="BG84">
        <v>3.76</v>
      </c>
      <c r="BH84">
        <v>5.64</v>
      </c>
      <c r="BI84">
        <v>6.78</v>
      </c>
      <c r="BJ84">
        <v>1.55</v>
      </c>
      <c r="BK84">
        <v>2.95</v>
      </c>
      <c r="BL84">
        <v>3.16</v>
      </c>
      <c r="BM84">
        <v>1.57</v>
      </c>
      <c r="BN84">
        <v>0.46</v>
      </c>
      <c r="BO84">
        <v>14.91</v>
      </c>
      <c r="BP84">
        <v>0</v>
      </c>
      <c r="BQ84">
        <v>4.12</v>
      </c>
      <c r="BR84">
        <v>1.94</v>
      </c>
      <c r="BS84">
        <v>0</v>
      </c>
      <c r="BT84">
        <v>0</v>
      </c>
      <c r="BU84">
        <v>0</v>
      </c>
      <c r="BV84">
        <v>0</v>
      </c>
      <c r="BW84">
        <f t="shared" si="5"/>
        <v>73.69</v>
      </c>
    </row>
    <row r="85" spans="1:75">
      <c r="A85" t="s">
        <v>127</v>
      </c>
      <c r="B85">
        <v>0</v>
      </c>
      <c r="C85">
        <v>9.6850000000000005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4.558052</v>
      </c>
      <c r="K85">
        <v>354.86702000000002</v>
      </c>
      <c r="L85">
        <v>575.76840800000002</v>
      </c>
      <c r="M85">
        <v>89.102000000000004</v>
      </c>
      <c r="N85">
        <v>114.404062</v>
      </c>
      <c r="O85">
        <v>119.770158</v>
      </c>
      <c r="P85">
        <v>115.04065799999999</v>
      </c>
      <c r="Q85">
        <v>8.4205260000000006</v>
      </c>
      <c r="R85">
        <v>16.469633000000002</v>
      </c>
      <c r="S85">
        <v>10.74696</v>
      </c>
      <c r="T85">
        <v>0</v>
      </c>
      <c r="U85">
        <v>333.40612499999997</v>
      </c>
      <c r="V85">
        <v>10.750349999999999</v>
      </c>
      <c r="W85">
        <v>18.630647</v>
      </c>
      <c r="X85">
        <v>92.288364999999999</v>
      </c>
      <c r="Y85">
        <v>0</v>
      </c>
      <c r="Z85">
        <v>19.042065999999998</v>
      </c>
      <c r="AA85">
        <v>40.820414999999997</v>
      </c>
      <c r="AB85">
        <v>38.265551000000002</v>
      </c>
      <c r="AC85">
        <v>28.14733</v>
      </c>
      <c r="AD85">
        <v>35.439061000000002</v>
      </c>
      <c r="AE85">
        <v>47.879303999999998</v>
      </c>
      <c r="AF85">
        <v>19.480796000000002</v>
      </c>
      <c r="AG85">
        <v>14.791319</v>
      </c>
      <c r="AH85">
        <v>135.92452</v>
      </c>
      <c r="AI85">
        <v>48.083120000000001</v>
      </c>
      <c r="AJ85">
        <v>0</v>
      </c>
      <c r="AK85">
        <v>49.775573000000001</v>
      </c>
      <c r="AL85">
        <v>76.864615000000001</v>
      </c>
      <c r="AM85">
        <v>2.5820210000000001</v>
      </c>
      <c r="AN85">
        <v>0.666987</v>
      </c>
      <c r="AO85">
        <v>26.195988</v>
      </c>
      <c r="AP85">
        <v>10.917707</v>
      </c>
      <c r="AQ85">
        <v>22.514720000000001</v>
      </c>
      <c r="AR85">
        <v>38.492063999999999</v>
      </c>
      <c r="AS85">
        <v>26.056524</v>
      </c>
      <c r="AT85">
        <v>10.534181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73.69</v>
      </c>
      <c r="BA85">
        <f t="shared" si="4"/>
        <v>2640.0718259999999</v>
      </c>
      <c r="BD85">
        <v>23.24</v>
      </c>
      <c r="BE85">
        <v>3.61</v>
      </c>
      <c r="BF85">
        <v>0</v>
      </c>
      <c r="BG85">
        <v>3.76</v>
      </c>
      <c r="BH85">
        <v>5.64</v>
      </c>
      <c r="BI85">
        <v>6.78</v>
      </c>
      <c r="BJ85">
        <v>1.55</v>
      </c>
      <c r="BK85">
        <v>2.95</v>
      </c>
      <c r="BL85">
        <v>3.16</v>
      </c>
      <c r="BM85">
        <v>1.57</v>
      </c>
      <c r="BN85">
        <v>0.46</v>
      </c>
      <c r="BO85">
        <v>14.91</v>
      </c>
      <c r="BP85">
        <v>0</v>
      </c>
      <c r="BQ85">
        <v>4.12</v>
      </c>
      <c r="BR85">
        <v>1.94</v>
      </c>
      <c r="BS85">
        <v>0</v>
      </c>
      <c r="BT85">
        <v>0</v>
      </c>
      <c r="BU85">
        <v>0</v>
      </c>
      <c r="BV85">
        <v>0</v>
      </c>
      <c r="BW85">
        <f t="shared" si="5"/>
        <v>73.69</v>
      </c>
    </row>
    <row r="86" spans="1:75">
      <c r="A86" t="s">
        <v>128</v>
      </c>
      <c r="B86">
        <v>0</v>
      </c>
      <c r="C86">
        <v>9.6850000000000005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4.558052</v>
      </c>
      <c r="K86">
        <v>354.86702000000002</v>
      </c>
      <c r="L86">
        <v>575.76840800000002</v>
      </c>
      <c r="M86">
        <v>89.102000000000004</v>
      </c>
      <c r="N86">
        <v>114.404062</v>
      </c>
      <c r="O86">
        <v>119.770158</v>
      </c>
      <c r="P86">
        <v>115.04065799999999</v>
      </c>
      <c r="Q86">
        <v>8.4205260000000006</v>
      </c>
      <c r="R86">
        <v>16.469633000000002</v>
      </c>
      <c r="S86">
        <v>10.74696</v>
      </c>
      <c r="T86">
        <v>0</v>
      </c>
      <c r="U86">
        <v>333.40612499999997</v>
      </c>
      <c r="V86">
        <v>10.750349999999999</v>
      </c>
      <c r="W86">
        <v>18.630647</v>
      </c>
      <c r="X86">
        <v>92.288364999999999</v>
      </c>
      <c r="Y86">
        <v>0</v>
      </c>
      <c r="Z86">
        <v>19.042065999999998</v>
      </c>
      <c r="AA86">
        <v>40.820414999999997</v>
      </c>
      <c r="AB86">
        <v>38.265551000000002</v>
      </c>
      <c r="AC86">
        <v>28.14733</v>
      </c>
      <c r="AD86">
        <v>35.439061000000002</v>
      </c>
      <c r="AE86">
        <v>47.879303999999998</v>
      </c>
      <c r="AF86">
        <v>19.480796000000002</v>
      </c>
      <c r="AG86">
        <v>14.791319</v>
      </c>
      <c r="AH86">
        <v>121.616676</v>
      </c>
      <c r="AI86">
        <v>7.3974029999999997</v>
      </c>
      <c r="AJ86">
        <v>0</v>
      </c>
      <c r="AK86">
        <v>49.775573000000001</v>
      </c>
      <c r="AL86">
        <v>76.864615000000001</v>
      </c>
      <c r="AM86">
        <v>0</v>
      </c>
      <c r="AN86">
        <v>0.666987</v>
      </c>
      <c r="AO86">
        <v>26.195988</v>
      </c>
      <c r="AP86">
        <v>10.917707</v>
      </c>
      <c r="AQ86">
        <v>22.514720000000001</v>
      </c>
      <c r="AR86">
        <v>38.492063999999999</v>
      </c>
      <c r="AS86">
        <v>26.056524</v>
      </c>
      <c r="AT86">
        <v>10.534181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73.69</v>
      </c>
      <c r="BA86">
        <f t="shared" si="4"/>
        <v>2582.4962439999999</v>
      </c>
      <c r="BD86">
        <v>23.24</v>
      </c>
      <c r="BE86">
        <v>3.61</v>
      </c>
      <c r="BF86">
        <v>0</v>
      </c>
      <c r="BG86">
        <v>3.76</v>
      </c>
      <c r="BH86">
        <v>5.64</v>
      </c>
      <c r="BI86">
        <v>6.78</v>
      </c>
      <c r="BJ86">
        <v>1.55</v>
      </c>
      <c r="BK86">
        <v>2.95</v>
      </c>
      <c r="BL86">
        <v>3.16</v>
      </c>
      <c r="BM86">
        <v>1.57</v>
      </c>
      <c r="BN86">
        <v>0.46</v>
      </c>
      <c r="BO86">
        <v>14.91</v>
      </c>
      <c r="BP86">
        <v>0</v>
      </c>
      <c r="BQ86">
        <v>4.12</v>
      </c>
      <c r="BR86">
        <v>1.94</v>
      </c>
      <c r="BS86">
        <v>0</v>
      </c>
      <c r="BT86">
        <v>0</v>
      </c>
      <c r="BU86">
        <v>0</v>
      </c>
      <c r="BV86">
        <v>0</v>
      </c>
      <c r="BW86">
        <f t="shared" si="5"/>
        <v>73.69</v>
      </c>
    </row>
    <row r="87" spans="1:75">
      <c r="A87" t="s">
        <v>129</v>
      </c>
      <c r="B87">
        <v>0</v>
      </c>
      <c r="C87">
        <v>9.6850000000000005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4.558052</v>
      </c>
      <c r="K87">
        <v>440.12717400000002</v>
      </c>
      <c r="L87">
        <v>621.88527799999997</v>
      </c>
      <c r="M87">
        <v>89.102000000000004</v>
      </c>
      <c r="N87">
        <v>114.404062</v>
      </c>
      <c r="O87">
        <v>119.770158</v>
      </c>
      <c r="P87">
        <v>134.081368</v>
      </c>
      <c r="Q87">
        <v>11.851243999999999</v>
      </c>
      <c r="R87">
        <v>23.023568999999998</v>
      </c>
      <c r="S87">
        <v>14.333413</v>
      </c>
      <c r="T87">
        <v>0</v>
      </c>
      <c r="U87">
        <v>333.40612499999997</v>
      </c>
      <c r="V87">
        <v>10.750349999999999</v>
      </c>
      <c r="W87">
        <v>18.630647</v>
      </c>
      <c r="X87">
        <v>92.288364999999999</v>
      </c>
      <c r="Y87">
        <v>0</v>
      </c>
      <c r="Z87">
        <v>3.1960500000000001</v>
      </c>
      <c r="AA87">
        <v>40.820414999999997</v>
      </c>
      <c r="AB87">
        <v>25.432907</v>
      </c>
      <c r="AC87">
        <v>18.745975999999999</v>
      </c>
      <c r="AD87">
        <v>8.8277809999999999</v>
      </c>
      <c r="AE87">
        <v>47.879303999999998</v>
      </c>
      <c r="AF87">
        <v>17.188938</v>
      </c>
      <c r="AG87">
        <v>14.791319</v>
      </c>
      <c r="AH87">
        <v>110.06034</v>
      </c>
      <c r="AI87">
        <v>2.4658009999999999</v>
      </c>
      <c r="AJ87">
        <v>0</v>
      </c>
      <c r="AK87">
        <v>49.775573000000001</v>
      </c>
      <c r="AL87">
        <v>76.864615000000001</v>
      </c>
      <c r="AM87">
        <v>0</v>
      </c>
      <c r="AN87">
        <v>0.666987</v>
      </c>
      <c r="AO87">
        <v>26.195988</v>
      </c>
      <c r="AP87">
        <v>4.9625940000000002</v>
      </c>
      <c r="AQ87">
        <v>22.514720000000001</v>
      </c>
      <c r="AR87">
        <v>38.492063999999999</v>
      </c>
      <c r="AS87">
        <v>24.753698</v>
      </c>
      <c r="AT87">
        <v>10.534181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73.69</v>
      </c>
      <c r="BA87">
        <f t="shared" si="4"/>
        <v>2655.7560559999997</v>
      </c>
      <c r="BD87">
        <v>23.24</v>
      </c>
      <c r="BE87">
        <v>3.61</v>
      </c>
      <c r="BF87">
        <v>0</v>
      </c>
      <c r="BG87">
        <v>3.76</v>
      </c>
      <c r="BH87">
        <v>5.64</v>
      </c>
      <c r="BI87">
        <v>6.78</v>
      </c>
      <c r="BJ87">
        <v>1.55</v>
      </c>
      <c r="BK87">
        <v>2.95</v>
      </c>
      <c r="BL87">
        <v>3.16</v>
      </c>
      <c r="BM87">
        <v>1.57</v>
      </c>
      <c r="BN87">
        <v>0.46</v>
      </c>
      <c r="BO87">
        <v>14.91</v>
      </c>
      <c r="BP87">
        <v>0</v>
      </c>
      <c r="BQ87">
        <v>4.12</v>
      </c>
      <c r="BR87">
        <v>1.94</v>
      </c>
      <c r="BS87">
        <v>0</v>
      </c>
      <c r="BT87">
        <v>0</v>
      </c>
      <c r="BU87">
        <v>0</v>
      </c>
      <c r="BV87">
        <v>0</v>
      </c>
      <c r="BW87">
        <f t="shared" si="5"/>
        <v>73.69</v>
      </c>
    </row>
    <row r="88" spans="1:75">
      <c r="A88" t="s">
        <v>130</v>
      </c>
      <c r="B88">
        <v>0</v>
      </c>
      <c r="C88">
        <v>9.6850000000000005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4.558052</v>
      </c>
      <c r="K88">
        <v>440.12717400000002</v>
      </c>
      <c r="L88">
        <v>621.88527799999997</v>
      </c>
      <c r="M88">
        <v>89.102000000000004</v>
      </c>
      <c r="N88">
        <v>114.404062</v>
      </c>
      <c r="O88">
        <v>119.770158</v>
      </c>
      <c r="P88">
        <v>134.081368</v>
      </c>
      <c r="Q88">
        <v>11.851243999999999</v>
      </c>
      <c r="R88">
        <v>23.023568999999998</v>
      </c>
      <c r="S88">
        <v>14.333413</v>
      </c>
      <c r="T88">
        <v>0</v>
      </c>
      <c r="U88">
        <v>333.40612499999997</v>
      </c>
      <c r="V88">
        <v>10.750349999999999</v>
      </c>
      <c r="W88">
        <v>18.630647</v>
      </c>
      <c r="X88">
        <v>92.288364999999999</v>
      </c>
      <c r="Y88">
        <v>0</v>
      </c>
      <c r="Z88">
        <v>3.1960500000000001</v>
      </c>
      <c r="AA88">
        <v>40.820414999999997</v>
      </c>
      <c r="AB88">
        <v>25.432907</v>
      </c>
      <c r="AC88">
        <v>18.745975999999999</v>
      </c>
      <c r="AD88">
        <v>8.8277809999999999</v>
      </c>
      <c r="AE88">
        <v>47.879303999999998</v>
      </c>
      <c r="AF88">
        <v>17.188938</v>
      </c>
      <c r="AG88">
        <v>14.791319</v>
      </c>
      <c r="AH88">
        <v>110.06034</v>
      </c>
      <c r="AI88">
        <v>2.4658009999999999</v>
      </c>
      <c r="AJ88">
        <v>0</v>
      </c>
      <c r="AK88">
        <v>49.775573000000001</v>
      </c>
      <c r="AL88">
        <v>76.864615000000001</v>
      </c>
      <c r="AM88">
        <v>0</v>
      </c>
      <c r="AN88">
        <v>0.666987</v>
      </c>
      <c r="AO88">
        <v>26.195988</v>
      </c>
      <c r="AP88">
        <v>4.9625940000000002</v>
      </c>
      <c r="AQ88">
        <v>22.514720000000001</v>
      </c>
      <c r="AR88">
        <v>38.492063999999999</v>
      </c>
      <c r="AS88">
        <v>24.753698</v>
      </c>
      <c r="AT88">
        <v>10.534181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73.69</v>
      </c>
      <c r="BA88">
        <f t="shared" si="4"/>
        <v>2655.7560559999997</v>
      </c>
      <c r="BD88">
        <v>23.24</v>
      </c>
      <c r="BE88">
        <v>3.61</v>
      </c>
      <c r="BF88">
        <v>0</v>
      </c>
      <c r="BG88">
        <v>3.76</v>
      </c>
      <c r="BH88">
        <v>5.64</v>
      </c>
      <c r="BI88">
        <v>6.78</v>
      </c>
      <c r="BJ88">
        <v>1.55</v>
      </c>
      <c r="BK88">
        <v>2.95</v>
      </c>
      <c r="BL88">
        <v>3.16</v>
      </c>
      <c r="BM88">
        <v>1.57</v>
      </c>
      <c r="BN88">
        <v>0.46</v>
      </c>
      <c r="BO88">
        <v>14.91</v>
      </c>
      <c r="BP88">
        <v>0</v>
      </c>
      <c r="BQ88">
        <v>4.12</v>
      </c>
      <c r="BR88">
        <v>1.94</v>
      </c>
      <c r="BS88">
        <v>0</v>
      </c>
      <c r="BT88">
        <v>0</v>
      </c>
      <c r="BU88">
        <v>0</v>
      </c>
      <c r="BV88">
        <v>0</v>
      </c>
      <c r="BW88">
        <f t="shared" si="5"/>
        <v>73.69</v>
      </c>
    </row>
    <row r="89" spans="1:75">
      <c r="A89" t="s">
        <v>131</v>
      </c>
      <c r="B89">
        <v>0</v>
      </c>
      <c r="C89">
        <v>9.6850000000000005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4.558052</v>
      </c>
      <c r="K89">
        <v>440.12717400000002</v>
      </c>
      <c r="L89">
        <v>621.88527799999997</v>
      </c>
      <c r="M89">
        <v>89.102000000000004</v>
      </c>
      <c r="N89">
        <v>114.404062</v>
      </c>
      <c r="O89">
        <v>119.770158</v>
      </c>
      <c r="P89">
        <v>134.081368</v>
      </c>
      <c r="Q89">
        <v>11.851243999999999</v>
      </c>
      <c r="R89">
        <v>23.023568999999998</v>
      </c>
      <c r="S89">
        <v>14.333413</v>
      </c>
      <c r="T89">
        <v>0</v>
      </c>
      <c r="U89">
        <v>333.40612499999997</v>
      </c>
      <c r="V89">
        <v>10.750349999999999</v>
      </c>
      <c r="W89">
        <v>18.630647</v>
      </c>
      <c r="X89">
        <v>91.833169999999996</v>
      </c>
      <c r="Y89">
        <v>0</v>
      </c>
      <c r="Z89">
        <v>3.1960500000000001</v>
      </c>
      <c r="AA89">
        <v>40.820414999999997</v>
      </c>
      <c r="AB89">
        <v>25.432907</v>
      </c>
      <c r="AC89">
        <v>18.745975999999999</v>
      </c>
      <c r="AD89">
        <v>8.8277809999999999</v>
      </c>
      <c r="AE89">
        <v>47.879303999999998</v>
      </c>
      <c r="AF89">
        <v>17.188938</v>
      </c>
      <c r="AG89">
        <v>14.791319</v>
      </c>
      <c r="AH89">
        <v>110.06034</v>
      </c>
      <c r="AI89">
        <v>2.4658009999999999</v>
      </c>
      <c r="AJ89">
        <v>0</v>
      </c>
      <c r="AK89">
        <v>49.775573000000001</v>
      </c>
      <c r="AL89">
        <v>76.864615000000001</v>
      </c>
      <c r="AM89">
        <v>0</v>
      </c>
      <c r="AN89">
        <v>0.666987</v>
      </c>
      <c r="AO89">
        <v>29.185748</v>
      </c>
      <c r="AP89">
        <v>4.9625940000000002</v>
      </c>
      <c r="AQ89">
        <v>22.514720000000001</v>
      </c>
      <c r="AR89">
        <v>38.492063999999999</v>
      </c>
      <c r="AS89">
        <v>27.359349999999999</v>
      </c>
      <c r="AT89">
        <v>10.534181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73.69</v>
      </c>
      <c r="BA89">
        <f t="shared" si="4"/>
        <v>2660.8962729999998</v>
      </c>
      <c r="BD89">
        <v>23.24</v>
      </c>
      <c r="BE89">
        <v>3.61</v>
      </c>
      <c r="BF89">
        <v>0</v>
      </c>
      <c r="BG89">
        <v>3.76</v>
      </c>
      <c r="BH89">
        <v>5.64</v>
      </c>
      <c r="BI89">
        <v>6.78</v>
      </c>
      <c r="BJ89">
        <v>1.55</v>
      </c>
      <c r="BK89">
        <v>2.95</v>
      </c>
      <c r="BL89">
        <v>3.16</v>
      </c>
      <c r="BM89">
        <v>1.57</v>
      </c>
      <c r="BN89">
        <v>0.46</v>
      </c>
      <c r="BO89">
        <v>14.91</v>
      </c>
      <c r="BP89">
        <v>0</v>
      </c>
      <c r="BQ89">
        <v>4.12</v>
      </c>
      <c r="BR89">
        <v>1.94</v>
      </c>
      <c r="BS89">
        <v>0</v>
      </c>
      <c r="BT89">
        <v>0</v>
      </c>
      <c r="BU89">
        <v>0</v>
      </c>
      <c r="BV89">
        <v>0</v>
      </c>
      <c r="BW89">
        <f t="shared" si="5"/>
        <v>73.69</v>
      </c>
    </row>
    <row r="90" spans="1:75">
      <c r="A90" t="s">
        <v>132</v>
      </c>
      <c r="B90">
        <v>0</v>
      </c>
      <c r="C90">
        <v>9.6850000000000005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4.558052</v>
      </c>
      <c r="K90">
        <v>440.12717400000002</v>
      </c>
      <c r="L90">
        <v>621.88527799999997</v>
      </c>
      <c r="M90">
        <v>89.102000000000004</v>
      </c>
      <c r="N90">
        <v>114.404062</v>
      </c>
      <c r="O90">
        <v>119.770158</v>
      </c>
      <c r="P90">
        <v>134.081368</v>
      </c>
      <c r="Q90">
        <v>11.851243999999999</v>
      </c>
      <c r="R90">
        <v>23.023568999999998</v>
      </c>
      <c r="S90">
        <v>14.333413</v>
      </c>
      <c r="T90">
        <v>0</v>
      </c>
      <c r="U90">
        <v>333.40612499999997</v>
      </c>
      <c r="V90">
        <v>10.750349999999999</v>
      </c>
      <c r="W90">
        <v>18.630647</v>
      </c>
      <c r="X90">
        <v>91.833169999999996</v>
      </c>
      <c r="Y90">
        <v>0</v>
      </c>
      <c r="Z90">
        <v>3.1960500000000001</v>
      </c>
      <c r="AA90">
        <v>40.820414999999997</v>
      </c>
      <c r="AB90">
        <v>25.432907</v>
      </c>
      <c r="AC90">
        <v>18.745975999999999</v>
      </c>
      <c r="AD90">
        <v>8.8277809999999999</v>
      </c>
      <c r="AE90">
        <v>47.879303999999998</v>
      </c>
      <c r="AF90">
        <v>17.188938</v>
      </c>
      <c r="AG90">
        <v>14.791319</v>
      </c>
      <c r="AH90">
        <v>110.06034</v>
      </c>
      <c r="AI90">
        <v>2.4658009999999999</v>
      </c>
      <c r="AJ90">
        <v>0</v>
      </c>
      <c r="AK90">
        <v>49.775573000000001</v>
      </c>
      <c r="AL90">
        <v>76.864615000000001</v>
      </c>
      <c r="AM90">
        <v>0</v>
      </c>
      <c r="AN90">
        <v>0.666987</v>
      </c>
      <c r="AO90">
        <v>29.185748</v>
      </c>
      <c r="AP90">
        <v>4.9625940000000002</v>
      </c>
      <c r="AQ90">
        <v>22.514720000000001</v>
      </c>
      <c r="AR90">
        <v>38.492063999999999</v>
      </c>
      <c r="AS90">
        <v>27.359349999999999</v>
      </c>
      <c r="AT90">
        <v>10.534181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73.69</v>
      </c>
      <c r="BA90">
        <f t="shared" si="4"/>
        <v>2660.8962729999998</v>
      </c>
      <c r="BD90">
        <v>23.24</v>
      </c>
      <c r="BE90">
        <v>3.61</v>
      </c>
      <c r="BF90">
        <v>0</v>
      </c>
      <c r="BG90">
        <v>3.76</v>
      </c>
      <c r="BH90">
        <v>5.64</v>
      </c>
      <c r="BI90">
        <v>6.78</v>
      </c>
      <c r="BJ90">
        <v>1.55</v>
      </c>
      <c r="BK90">
        <v>2.95</v>
      </c>
      <c r="BL90">
        <v>3.16</v>
      </c>
      <c r="BM90">
        <v>1.57</v>
      </c>
      <c r="BN90">
        <v>0.46</v>
      </c>
      <c r="BO90">
        <v>14.91</v>
      </c>
      <c r="BP90">
        <v>0</v>
      </c>
      <c r="BQ90">
        <v>4.12</v>
      </c>
      <c r="BR90">
        <v>1.94</v>
      </c>
      <c r="BS90">
        <v>0</v>
      </c>
      <c r="BT90">
        <v>0</v>
      </c>
      <c r="BU90">
        <v>0</v>
      </c>
      <c r="BV90">
        <v>0</v>
      </c>
      <c r="BW90">
        <f t="shared" si="5"/>
        <v>73.69</v>
      </c>
    </row>
    <row r="91" spans="1:75">
      <c r="A91" t="s">
        <v>133</v>
      </c>
      <c r="B91">
        <v>0</v>
      </c>
      <c r="C91">
        <v>10.16925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4.558052</v>
      </c>
      <c r="K91">
        <v>440.12717400000002</v>
      </c>
      <c r="L91">
        <v>621.88527799999997</v>
      </c>
      <c r="M91">
        <v>89.102000000000004</v>
      </c>
      <c r="N91">
        <v>114.404062</v>
      </c>
      <c r="O91">
        <v>119.770158</v>
      </c>
      <c r="P91">
        <v>134.081368</v>
      </c>
      <c r="Q91">
        <v>11.851243999999999</v>
      </c>
      <c r="R91">
        <v>23.023568999999998</v>
      </c>
      <c r="S91">
        <v>14.333413</v>
      </c>
      <c r="T91">
        <v>0</v>
      </c>
      <c r="U91">
        <v>333.40612499999997</v>
      </c>
      <c r="V91">
        <v>10.750349999999999</v>
      </c>
      <c r="W91">
        <v>33.433394999999997</v>
      </c>
      <c r="X91">
        <v>140.51075499999999</v>
      </c>
      <c r="Y91">
        <v>0</v>
      </c>
      <c r="Z91">
        <v>19.042065999999998</v>
      </c>
      <c r="AA91">
        <v>40.820414999999997</v>
      </c>
      <c r="AB91">
        <v>38.265551000000002</v>
      </c>
      <c r="AC91">
        <v>28.14733</v>
      </c>
      <c r="AD91">
        <v>35.439061000000002</v>
      </c>
      <c r="AE91">
        <v>47.879303999999998</v>
      </c>
      <c r="AF91">
        <v>19.480796000000002</v>
      </c>
      <c r="AG91">
        <v>14.791319</v>
      </c>
      <c r="AH91">
        <v>128.40373</v>
      </c>
      <c r="AI91">
        <v>14.178356000000001</v>
      </c>
      <c r="AJ91">
        <v>0</v>
      </c>
      <c r="AK91">
        <v>49.775573000000001</v>
      </c>
      <c r="AL91">
        <v>76.864615000000001</v>
      </c>
      <c r="AM91">
        <v>0</v>
      </c>
      <c r="AN91">
        <v>0.666987</v>
      </c>
      <c r="AO91">
        <v>29.185748</v>
      </c>
      <c r="AP91">
        <v>4.9625940000000002</v>
      </c>
      <c r="AQ91">
        <v>22.514720000000001</v>
      </c>
      <c r="AR91">
        <v>38.492063999999999</v>
      </c>
      <c r="AS91">
        <v>26.056524</v>
      </c>
      <c r="AT91">
        <v>10.534181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74.579999999999984</v>
      </c>
      <c r="BA91">
        <f t="shared" si="4"/>
        <v>2821.4871269999994</v>
      </c>
      <c r="BD91">
        <v>23.24</v>
      </c>
      <c r="BE91">
        <v>3.69</v>
      </c>
      <c r="BF91">
        <v>0</v>
      </c>
      <c r="BG91">
        <v>3.86</v>
      </c>
      <c r="BH91">
        <v>5.63</v>
      </c>
      <c r="BI91">
        <v>6.78</v>
      </c>
      <c r="BJ91">
        <v>1.51</v>
      </c>
      <c r="BK91">
        <v>3</v>
      </c>
      <c r="BL91">
        <v>3.37</v>
      </c>
      <c r="BM91">
        <v>1.57</v>
      </c>
      <c r="BN91">
        <v>0.48</v>
      </c>
      <c r="BO91">
        <v>15.27</v>
      </c>
      <c r="BP91">
        <v>0</v>
      </c>
      <c r="BQ91">
        <v>4.24</v>
      </c>
      <c r="BR91">
        <v>1.94</v>
      </c>
      <c r="BS91">
        <v>0</v>
      </c>
      <c r="BT91">
        <v>0</v>
      </c>
      <c r="BU91">
        <v>0</v>
      </c>
      <c r="BV91">
        <v>0</v>
      </c>
      <c r="BW91">
        <f t="shared" si="5"/>
        <v>74.579999999999984</v>
      </c>
    </row>
    <row r="92" spans="1:75">
      <c r="A92" t="s">
        <v>134</v>
      </c>
      <c r="B92">
        <v>0</v>
      </c>
      <c r="C92">
        <v>10.16925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4.558052</v>
      </c>
      <c r="K92">
        <v>440.12717400000002</v>
      </c>
      <c r="L92">
        <v>621.88527799999997</v>
      </c>
      <c r="M92">
        <v>89.102000000000004</v>
      </c>
      <c r="N92">
        <v>114.404062</v>
      </c>
      <c r="O92">
        <v>119.770158</v>
      </c>
      <c r="P92">
        <v>134.081368</v>
      </c>
      <c r="Q92">
        <v>11.851243999999999</v>
      </c>
      <c r="R92">
        <v>23.023568999999998</v>
      </c>
      <c r="S92">
        <v>14.333413</v>
      </c>
      <c r="T92">
        <v>0</v>
      </c>
      <c r="U92">
        <v>333.40612499999997</v>
      </c>
      <c r="V92">
        <v>10.750349999999999</v>
      </c>
      <c r="W92">
        <v>33.433394999999997</v>
      </c>
      <c r="X92">
        <v>140.51075499999999</v>
      </c>
      <c r="Y92">
        <v>0</v>
      </c>
      <c r="Z92">
        <v>19.042065999999998</v>
      </c>
      <c r="AA92">
        <v>40.820414999999997</v>
      </c>
      <c r="AB92">
        <v>38.265551000000002</v>
      </c>
      <c r="AC92">
        <v>28.14733</v>
      </c>
      <c r="AD92">
        <v>35.439061000000002</v>
      </c>
      <c r="AE92">
        <v>47.879303999999998</v>
      </c>
      <c r="AF92">
        <v>19.480796000000002</v>
      </c>
      <c r="AG92">
        <v>14.791319</v>
      </c>
      <c r="AH92">
        <v>128.40373</v>
      </c>
      <c r="AI92">
        <v>14.178356000000001</v>
      </c>
      <c r="AJ92">
        <v>0</v>
      </c>
      <c r="AK92">
        <v>49.775573000000001</v>
      </c>
      <c r="AL92">
        <v>76.864615000000001</v>
      </c>
      <c r="AM92">
        <v>0</v>
      </c>
      <c r="AN92">
        <v>0.666987</v>
      </c>
      <c r="AO92">
        <v>29.185748</v>
      </c>
      <c r="AP92">
        <v>4.9625940000000002</v>
      </c>
      <c r="AQ92">
        <v>22.514720000000001</v>
      </c>
      <c r="AR92">
        <v>38.492063999999999</v>
      </c>
      <c r="AS92">
        <v>26.056524</v>
      </c>
      <c r="AT92">
        <v>10.534181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74.579999999999984</v>
      </c>
      <c r="BA92">
        <f t="shared" si="4"/>
        <v>2821.4871269999994</v>
      </c>
      <c r="BD92">
        <v>23.24</v>
      </c>
      <c r="BE92">
        <v>3.69</v>
      </c>
      <c r="BF92">
        <v>0</v>
      </c>
      <c r="BG92">
        <v>3.86</v>
      </c>
      <c r="BH92">
        <v>5.63</v>
      </c>
      <c r="BI92">
        <v>6.78</v>
      </c>
      <c r="BJ92">
        <v>1.51</v>
      </c>
      <c r="BK92">
        <v>3</v>
      </c>
      <c r="BL92">
        <v>3.37</v>
      </c>
      <c r="BM92">
        <v>1.57</v>
      </c>
      <c r="BN92">
        <v>0.48</v>
      </c>
      <c r="BO92">
        <v>15.27</v>
      </c>
      <c r="BP92">
        <v>0</v>
      </c>
      <c r="BQ92">
        <v>4.24</v>
      </c>
      <c r="BR92">
        <v>1.94</v>
      </c>
      <c r="BS92">
        <v>0</v>
      </c>
      <c r="BT92">
        <v>0</v>
      </c>
      <c r="BU92">
        <v>0</v>
      </c>
      <c r="BV92">
        <v>0</v>
      </c>
      <c r="BW92">
        <f t="shared" si="5"/>
        <v>74.579999999999984</v>
      </c>
    </row>
    <row r="93" spans="1:75">
      <c r="A93" t="s">
        <v>135</v>
      </c>
      <c r="B93">
        <v>0</v>
      </c>
      <c r="C93">
        <v>10.16925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4.558052</v>
      </c>
      <c r="K93">
        <v>440.12717400000002</v>
      </c>
      <c r="L93">
        <v>621.88527799999997</v>
      </c>
      <c r="M93">
        <v>89.102000000000004</v>
      </c>
      <c r="N93">
        <v>114.404062</v>
      </c>
      <c r="O93">
        <v>119.770158</v>
      </c>
      <c r="P93">
        <v>134.081368</v>
      </c>
      <c r="Q93">
        <v>11.851243999999999</v>
      </c>
      <c r="R93">
        <v>23.023568999999998</v>
      </c>
      <c r="S93">
        <v>14.333413</v>
      </c>
      <c r="T93">
        <v>0</v>
      </c>
      <c r="U93">
        <v>333.40612499999997</v>
      </c>
      <c r="V93">
        <v>10.750349999999999</v>
      </c>
      <c r="W93">
        <v>33.433394999999997</v>
      </c>
      <c r="X93">
        <v>140.51075499999999</v>
      </c>
      <c r="Y93">
        <v>0</v>
      </c>
      <c r="Z93">
        <v>19.042065999999998</v>
      </c>
      <c r="AA93">
        <v>40.820414999999997</v>
      </c>
      <c r="AB93">
        <v>38.265551000000002</v>
      </c>
      <c r="AC93">
        <v>28.14733</v>
      </c>
      <c r="AD93">
        <v>35.439061000000002</v>
      </c>
      <c r="AE93">
        <v>47.879303999999998</v>
      </c>
      <c r="AF93">
        <v>19.480796000000002</v>
      </c>
      <c r="AG93">
        <v>14.791319</v>
      </c>
      <c r="AH93">
        <v>128.40373</v>
      </c>
      <c r="AI93">
        <v>14.178356000000001</v>
      </c>
      <c r="AJ93">
        <v>0</v>
      </c>
      <c r="AK93">
        <v>49.775573000000001</v>
      </c>
      <c r="AL93">
        <v>76.864615000000001</v>
      </c>
      <c r="AM93">
        <v>0</v>
      </c>
      <c r="AN93">
        <v>0.666987</v>
      </c>
      <c r="AO93">
        <v>22.779119999999999</v>
      </c>
      <c r="AP93">
        <v>4.9625940000000002</v>
      </c>
      <c r="AQ93">
        <v>22.514720000000001</v>
      </c>
      <c r="AR93">
        <v>38.492063999999999</v>
      </c>
      <c r="AS93">
        <v>26.056524</v>
      </c>
      <c r="AT93">
        <v>10.534181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74.579999999999984</v>
      </c>
      <c r="BA93">
        <f t="shared" si="4"/>
        <v>2815.0804989999997</v>
      </c>
      <c r="BD93">
        <v>23.24</v>
      </c>
      <c r="BE93">
        <v>3.69</v>
      </c>
      <c r="BF93">
        <v>0</v>
      </c>
      <c r="BG93">
        <v>3.86</v>
      </c>
      <c r="BH93">
        <v>5.63</v>
      </c>
      <c r="BI93">
        <v>6.78</v>
      </c>
      <c r="BJ93">
        <v>1.51</v>
      </c>
      <c r="BK93">
        <v>3</v>
      </c>
      <c r="BL93">
        <v>3.37</v>
      </c>
      <c r="BM93">
        <v>1.57</v>
      </c>
      <c r="BN93">
        <v>0.48</v>
      </c>
      <c r="BO93">
        <v>15.27</v>
      </c>
      <c r="BP93">
        <v>0</v>
      </c>
      <c r="BQ93">
        <v>4.24</v>
      </c>
      <c r="BR93">
        <v>1.94</v>
      </c>
      <c r="BS93">
        <v>0</v>
      </c>
      <c r="BT93">
        <v>0</v>
      </c>
      <c r="BU93">
        <v>0</v>
      </c>
      <c r="BV93">
        <v>0</v>
      </c>
      <c r="BW93">
        <f t="shared" si="5"/>
        <v>74.579999999999984</v>
      </c>
    </row>
    <row r="94" spans="1:75">
      <c r="A94" t="s">
        <v>136</v>
      </c>
      <c r="B94">
        <v>0</v>
      </c>
      <c r="C94">
        <v>10.16925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4.558052</v>
      </c>
      <c r="K94">
        <v>440.12717400000002</v>
      </c>
      <c r="L94">
        <v>621.88527799999997</v>
      </c>
      <c r="M94">
        <v>89.102000000000004</v>
      </c>
      <c r="N94">
        <v>114.404062</v>
      </c>
      <c r="O94">
        <v>119.770158</v>
      </c>
      <c r="P94">
        <v>134.081368</v>
      </c>
      <c r="Q94">
        <v>11.851243999999999</v>
      </c>
      <c r="R94">
        <v>23.023568999999998</v>
      </c>
      <c r="S94">
        <v>14.333413</v>
      </c>
      <c r="T94">
        <v>0</v>
      </c>
      <c r="U94">
        <v>333.40612499999997</v>
      </c>
      <c r="V94">
        <v>10.750349999999999</v>
      </c>
      <c r="W94">
        <v>33.433394999999997</v>
      </c>
      <c r="X94">
        <v>140.51075499999999</v>
      </c>
      <c r="Y94">
        <v>0</v>
      </c>
      <c r="Z94">
        <v>19.042065999999998</v>
      </c>
      <c r="AA94">
        <v>40.820414999999997</v>
      </c>
      <c r="AB94">
        <v>38.265551000000002</v>
      </c>
      <c r="AC94">
        <v>28.14733</v>
      </c>
      <c r="AD94">
        <v>35.439061000000002</v>
      </c>
      <c r="AE94">
        <v>47.879303999999998</v>
      </c>
      <c r="AF94">
        <v>19.480796000000002</v>
      </c>
      <c r="AG94">
        <v>14.791319</v>
      </c>
      <c r="AH94">
        <v>128.40373</v>
      </c>
      <c r="AI94">
        <v>14.178356000000001</v>
      </c>
      <c r="AJ94">
        <v>0</v>
      </c>
      <c r="AK94">
        <v>49.775573000000001</v>
      </c>
      <c r="AL94">
        <v>76.864615000000001</v>
      </c>
      <c r="AM94">
        <v>0</v>
      </c>
      <c r="AN94">
        <v>0.666987</v>
      </c>
      <c r="AO94">
        <v>22.779119999999999</v>
      </c>
      <c r="AP94">
        <v>4.9625940000000002</v>
      </c>
      <c r="AQ94">
        <v>22.514720000000001</v>
      </c>
      <c r="AR94">
        <v>38.492063999999999</v>
      </c>
      <c r="AS94">
        <v>26.056524</v>
      </c>
      <c r="AT94">
        <v>10.534181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74.469999999999985</v>
      </c>
      <c r="BA94">
        <f t="shared" si="4"/>
        <v>2814.9704989999996</v>
      </c>
      <c r="BD94">
        <v>23.24</v>
      </c>
      <c r="BE94">
        <v>3.69</v>
      </c>
      <c r="BF94">
        <v>0</v>
      </c>
      <c r="BG94">
        <v>3.86</v>
      </c>
      <c r="BH94">
        <v>5.63</v>
      </c>
      <c r="BI94">
        <v>6.78</v>
      </c>
      <c r="BJ94">
        <v>1.51</v>
      </c>
      <c r="BK94">
        <v>2.96</v>
      </c>
      <c r="BL94">
        <v>3.3</v>
      </c>
      <c r="BM94">
        <v>1.57</v>
      </c>
      <c r="BN94">
        <v>0.48</v>
      </c>
      <c r="BO94">
        <v>15.27</v>
      </c>
      <c r="BP94">
        <v>0</v>
      </c>
      <c r="BQ94">
        <v>4.24</v>
      </c>
      <c r="BR94">
        <v>1.94</v>
      </c>
      <c r="BS94">
        <v>0</v>
      </c>
      <c r="BT94">
        <v>0</v>
      </c>
      <c r="BU94">
        <v>0</v>
      </c>
      <c r="BV94">
        <v>0</v>
      </c>
      <c r="BW94">
        <f t="shared" si="5"/>
        <v>74.469999999999985</v>
      </c>
    </row>
    <row r="95" spans="1:75">
      <c r="A95" t="s">
        <v>137</v>
      </c>
      <c r="B95">
        <v>0</v>
      </c>
      <c r="C95">
        <v>10.16925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4.558052</v>
      </c>
      <c r="K95">
        <v>440.12717400000002</v>
      </c>
      <c r="L95">
        <v>621.88527799999997</v>
      </c>
      <c r="M95">
        <v>89.102000000000004</v>
      </c>
      <c r="N95">
        <v>114.404062</v>
      </c>
      <c r="O95">
        <v>119.770158</v>
      </c>
      <c r="P95">
        <v>134.081368</v>
      </c>
      <c r="Q95">
        <v>11.851243999999999</v>
      </c>
      <c r="R95">
        <v>23.023568999999998</v>
      </c>
      <c r="S95">
        <v>14.333413</v>
      </c>
      <c r="T95">
        <v>0</v>
      </c>
      <c r="U95">
        <v>333.40612499999997</v>
      </c>
      <c r="V95">
        <v>10.750349999999999</v>
      </c>
      <c r="W95">
        <v>33.433394999999997</v>
      </c>
      <c r="X95">
        <v>140.51075499999999</v>
      </c>
      <c r="Y95">
        <v>0</v>
      </c>
      <c r="Z95">
        <v>6.3473550000000003</v>
      </c>
      <c r="AA95">
        <v>40.820414999999997</v>
      </c>
      <c r="AB95">
        <v>25.432907</v>
      </c>
      <c r="AC95">
        <v>18.745975999999999</v>
      </c>
      <c r="AD95">
        <v>26.483342</v>
      </c>
      <c r="AE95">
        <v>47.879303999999998</v>
      </c>
      <c r="AF95">
        <v>17.379926000000001</v>
      </c>
      <c r="AG95">
        <v>14.791319</v>
      </c>
      <c r="AH95">
        <v>100.888645</v>
      </c>
      <c r="AI95">
        <v>14.178356000000001</v>
      </c>
      <c r="AJ95">
        <v>0</v>
      </c>
      <c r="AK95">
        <v>49.775573000000001</v>
      </c>
      <c r="AL95">
        <v>76.864615000000001</v>
      </c>
      <c r="AM95">
        <v>0</v>
      </c>
      <c r="AN95">
        <v>0.666987</v>
      </c>
      <c r="AO95">
        <v>27.050204999999998</v>
      </c>
      <c r="AP95">
        <v>4.9625940000000002</v>
      </c>
      <c r="AQ95">
        <v>22.514720000000001</v>
      </c>
      <c r="AR95">
        <v>38.492063999999999</v>
      </c>
      <c r="AS95">
        <v>26.056524</v>
      </c>
      <c r="AT95">
        <v>10.534181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74.469999999999985</v>
      </c>
      <c r="BA95">
        <f t="shared" si="4"/>
        <v>2745.7412009999998</v>
      </c>
      <c r="BD95">
        <v>23.24</v>
      </c>
      <c r="BE95">
        <v>3.69</v>
      </c>
      <c r="BF95">
        <v>0</v>
      </c>
      <c r="BG95">
        <v>3.86</v>
      </c>
      <c r="BH95">
        <v>5.63</v>
      </c>
      <c r="BI95">
        <v>6.78</v>
      </c>
      <c r="BJ95">
        <v>1.51</v>
      </c>
      <c r="BK95">
        <v>2.96</v>
      </c>
      <c r="BL95">
        <v>3.3</v>
      </c>
      <c r="BM95">
        <v>1.57</v>
      </c>
      <c r="BN95">
        <v>0.48</v>
      </c>
      <c r="BO95">
        <v>15.27</v>
      </c>
      <c r="BP95">
        <v>0</v>
      </c>
      <c r="BQ95">
        <v>4.24</v>
      </c>
      <c r="BR95">
        <v>1.94</v>
      </c>
      <c r="BS95">
        <v>0</v>
      </c>
      <c r="BT95">
        <v>0</v>
      </c>
      <c r="BU95">
        <v>0</v>
      </c>
      <c r="BV95">
        <v>0</v>
      </c>
      <c r="BW95">
        <f t="shared" si="5"/>
        <v>74.469999999999985</v>
      </c>
    </row>
    <row r="96" spans="1:75">
      <c r="A96" t="s">
        <v>138</v>
      </c>
      <c r="B96">
        <v>0</v>
      </c>
      <c r="C96">
        <v>10.16925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4.558052</v>
      </c>
      <c r="K96">
        <v>440.12717400000002</v>
      </c>
      <c r="L96">
        <v>621.88527799999997</v>
      </c>
      <c r="M96">
        <v>89.102000000000004</v>
      </c>
      <c r="N96">
        <v>114.404062</v>
      </c>
      <c r="O96">
        <v>119.770158</v>
      </c>
      <c r="P96">
        <v>134.081368</v>
      </c>
      <c r="Q96">
        <v>11.851243999999999</v>
      </c>
      <c r="R96">
        <v>23.023568999999998</v>
      </c>
      <c r="S96">
        <v>14.333413</v>
      </c>
      <c r="T96">
        <v>0</v>
      </c>
      <c r="U96">
        <v>333.40612499999997</v>
      </c>
      <c r="V96">
        <v>10.750349999999999</v>
      </c>
      <c r="W96">
        <v>33.433394999999997</v>
      </c>
      <c r="X96">
        <v>140.51075499999999</v>
      </c>
      <c r="Y96">
        <v>0</v>
      </c>
      <c r="Z96">
        <v>6.3473550000000003</v>
      </c>
      <c r="AA96">
        <v>40.820414999999997</v>
      </c>
      <c r="AB96">
        <v>25.432907</v>
      </c>
      <c r="AC96">
        <v>18.745975999999999</v>
      </c>
      <c r="AD96">
        <v>17.655560999999999</v>
      </c>
      <c r="AE96">
        <v>47.879303999999998</v>
      </c>
      <c r="AF96">
        <v>17.188938</v>
      </c>
      <c r="AG96">
        <v>14.791319</v>
      </c>
      <c r="AH96">
        <v>90.616347000000005</v>
      </c>
      <c r="AI96">
        <v>14.178356000000001</v>
      </c>
      <c r="AJ96">
        <v>0</v>
      </c>
      <c r="AK96">
        <v>49.775573000000001</v>
      </c>
      <c r="AL96">
        <v>76.864615000000001</v>
      </c>
      <c r="AM96">
        <v>0</v>
      </c>
      <c r="AN96">
        <v>0.666987</v>
      </c>
      <c r="AO96">
        <v>27.050204999999998</v>
      </c>
      <c r="AP96">
        <v>4.9625940000000002</v>
      </c>
      <c r="AQ96">
        <v>22.514720000000001</v>
      </c>
      <c r="AR96">
        <v>38.492063999999999</v>
      </c>
      <c r="AS96">
        <v>26.056524</v>
      </c>
      <c r="AT96">
        <v>10.534181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74.469999999999985</v>
      </c>
      <c r="BA96">
        <f t="shared" si="4"/>
        <v>2726.4501339999997</v>
      </c>
      <c r="BD96">
        <v>23.24</v>
      </c>
      <c r="BE96">
        <v>3.69</v>
      </c>
      <c r="BF96">
        <v>0</v>
      </c>
      <c r="BG96">
        <v>3.86</v>
      </c>
      <c r="BH96">
        <v>5.63</v>
      </c>
      <c r="BI96">
        <v>6.78</v>
      </c>
      <c r="BJ96">
        <v>1.51</v>
      </c>
      <c r="BK96">
        <v>2.96</v>
      </c>
      <c r="BL96">
        <v>3.3</v>
      </c>
      <c r="BM96">
        <v>1.57</v>
      </c>
      <c r="BN96">
        <v>0.48</v>
      </c>
      <c r="BO96">
        <v>15.27</v>
      </c>
      <c r="BP96">
        <v>0</v>
      </c>
      <c r="BQ96">
        <v>4.24</v>
      </c>
      <c r="BR96">
        <v>1.94</v>
      </c>
      <c r="BS96">
        <v>0</v>
      </c>
      <c r="BT96">
        <v>0</v>
      </c>
      <c r="BU96">
        <v>0</v>
      </c>
      <c r="BV96">
        <v>0</v>
      </c>
      <c r="BW96">
        <f t="shared" si="5"/>
        <v>74.469999999999985</v>
      </c>
    </row>
    <row r="97" spans="1:75">
      <c r="A97" t="s">
        <v>139</v>
      </c>
      <c r="B97">
        <v>0</v>
      </c>
      <c r="C97">
        <v>10.16925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4.558052</v>
      </c>
      <c r="K97">
        <v>440.12717400000002</v>
      </c>
      <c r="L97">
        <v>621.88527799999997</v>
      </c>
      <c r="M97">
        <v>89.102000000000004</v>
      </c>
      <c r="N97">
        <v>114.404062</v>
      </c>
      <c r="O97">
        <v>119.770158</v>
      </c>
      <c r="P97">
        <v>134.081368</v>
      </c>
      <c r="Q97">
        <v>11.851243999999999</v>
      </c>
      <c r="R97">
        <v>23.023568999999998</v>
      </c>
      <c r="S97">
        <v>14.333413</v>
      </c>
      <c r="T97">
        <v>0</v>
      </c>
      <c r="U97">
        <v>333.40612499999997</v>
      </c>
      <c r="V97">
        <v>10.750349999999999</v>
      </c>
      <c r="W97">
        <v>33.433394999999997</v>
      </c>
      <c r="X97">
        <v>140.51075499999999</v>
      </c>
      <c r="Y97">
        <v>0</v>
      </c>
      <c r="Z97">
        <v>6.3473550000000003</v>
      </c>
      <c r="AA97">
        <v>40.820414999999997</v>
      </c>
      <c r="AB97">
        <v>25.432907</v>
      </c>
      <c r="AC97">
        <v>18.745975999999999</v>
      </c>
      <c r="AD97">
        <v>17.655560999999999</v>
      </c>
      <c r="AE97">
        <v>47.879303999999998</v>
      </c>
      <c r="AF97">
        <v>17.188938</v>
      </c>
      <c r="AG97">
        <v>14.791319</v>
      </c>
      <c r="AH97">
        <v>82.545254999999997</v>
      </c>
      <c r="AI97">
        <v>14.178356000000001</v>
      </c>
      <c r="AJ97">
        <v>0</v>
      </c>
      <c r="AK97">
        <v>49.775573000000001</v>
      </c>
      <c r="AL97">
        <v>76.864615000000001</v>
      </c>
      <c r="AM97">
        <v>0</v>
      </c>
      <c r="AN97">
        <v>0.666987</v>
      </c>
      <c r="AO97">
        <v>27.050204999999998</v>
      </c>
      <c r="AP97">
        <v>4.9625940000000002</v>
      </c>
      <c r="AQ97">
        <v>22.514720000000001</v>
      </c>
      <c r="AR97">
        <v>38.492063999999999</v>
      </c>
      <c r="AS97">
        <v>26.056524</v>
      </c>
      <c r="AT97">
        <v>10.534181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74.469999999999985</v>
      </c>
      <c r="BA97">
        <f t="shared" si="4"/>
        <v>2718.3790419999996</v>
      </c>
      <c r="BD97">
        <v>23.24</v>
      </c>
      <c r="BE97">
        <v>3.69</v>
      </c>
      <c r="BF97">
        <v>0</v>
      </c>
      <c r="BG97">
        <v>3.86</v>
      </c>
      <c r="BH97">
        <v>5.63</v>
      </c>
      <c r="BI97">
        <v>6.78</v>
      </c>
      <c r="BJ97">
        <v>1.51</v>
      </c>
      <c r="BK97">
        <v>2.96</v>
      </c>
      <c r="BL97">
        <v>3.3</v>
      </c>
      <c r="BM97">
        <v>1.57</v>
      </c>
      <c r="BN97">
        <v>0.48</v>
      </c>
      <c r="BO97">
        <v>15.27</v>
      </c>
      <c r="BP97">
        <v>0</v>
      </c>
      <c r="BQ97">
        <v>4.24</v>
      </c>
      <c r="BR97">
        <v>1.94</v>
      </c>
      <c r="BS97">
        <v>0</v>
      </c>
      <c r="BT97">
        <v>0</v>
      </c>
      <c r="BU97">
        <v>0</v>
      </c>
      <c r="BV97">
        <v>0</v>
      </c>
      <c r="BW97">
        <f t="shared" si="5"/>
        <v>74.469999999999985</v>
      </c>
    </row>
    <row r="98" spans="1:75">
      <c r="A98" t="s">
        <v>140</v>
      </c>
      <c r="B98">
        <v>0</v>
      </c>
      <c r="C98">
        <v>10.16925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4.558052</v>
      </c>
      <c r="K98">
        <v>440.12717400000002</v>
      </c>
      <c r="L98">
        <v>621.88527799999997</v>
      </c>
      <c r="M98">
        <v>89.102000000000004</v>
      </c>
      <c r="N98">
        <v>114.404062</v>
      </c>
      <c r="O98">
        <v>119.770158</v>
      </c>
      <c r="P98">
        <v>134.081368</v>
      </c>
      <c r="Q98">
        <v>11.851243999999999</v>
      </c>
      <c r="R98">
        <v>23.023568999999998</v>
      </c>
      <c r="S98">
        <v>14.333413</v>
      </c>
      <c r="T98">
        <v>0</v>
      </c>
      <c r="U98">
        <v>333.40612499999997</v>
      </c>
      <c r="V98">
        <v>10.750349999999999</v>
      </c>
      <c r="W98">
        <v>33.433394999999997</v>
      </c>
      <c r="X98">
        <v>140.51075499999999</v>
      </c>
      <c r="Y98">
        <v>0</v>
      </c>
      <c r="Z98">
        <v>6.3473550000000003</v>
      </c>
      <c r="AA98">
        <v>40.820414999999997</v>
      </c>
      <c r="AB98">
        <v>25.432907</v>
      </c>
      <c r="AC98">
        <v>18.745975999999999</v>
      </c>
      <c r="AD98">
        <v>17.655560999999999</v>
      </c>
      <c r="AE98">
        <v>47.879303999999998</v>
      </c>
      <c r="AF98">
        <v>17.188938</v>
      </c>
      <c r="AG98">
        <v>14.791319</v>
      </c>
      <c r="AH98">
        <v>82.545254999999997</v>
      </c>
      <c r="AI98">
        <v>14.178356000000001</v>
      </c>
      <c r="AJ98">
        <v>0</v>
      </c>
      <c r="AK98">
        <v>49.775573000000001</v>
      </c>
      <c r="AL98">
        <v>76.864615000000001</v>
      </c>
      <c r="AM98">
        <v>0</v>
      </c>
      <c r="AN98">
        <v>0.666987</v>
      </c>
      <c r="AO98">
        <v>27.050204999999998</v>
      </c>
      <c r="AP98">
        <v>10.917707</v>
      </c>
      <c r="AQ98">
        <v>22.514720000000001</v>
      </c>
      <c r="AR98">
        <v>38.492063999999999</v>
      </c>
      <c r="AS98">
        <v>26.056524</v>
      </c>
      <c r="AT98">
        <v>10.534181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74.469999999999985</v>
      </c>
      <c r="BA98">
        <f t="shared" si="4"/>
        <v>2724.3341549999996</v>
      </c>
      <c r="BD98">
        <v>23.24</v>
      </c>
      <c r="BE98">
        <v>3.69</v>
      </c>
      <c r="BF98">
        <v>0</v>
      </c>
      <c r="BG98">
        <v>3.86</v>
      </c>
      <c r="BH98">
        <v>5.63</v>
      </c>
      <c r="BI98">
        <v>6.78</v>
      </c>
      <c r="BJ98">
        <v>1.51</v>
      </c>
      <c r="BK98">
        <v>2.96</v>
      </c>
      <c r="BL98">
        <v>3.3</v>
      </c>
      <c r="BM98">
        <v>1.57</v>
      </c>
      <c r="BN98">
        <v>0.48</v>
      </c>
      <c r="BO98">
        <v>15.27</v>
      </c>
      <c r="BP98">
        <v>0</v>
      </c>
      <c r="BQ98">
        <v>4.24</v>
      </c>
      <c r="BR98">
        <v>1.94</v>
      </c>
      <c r="BS98">
        <v>0</v>
      </c>
      <c r="BT98">
        <v>0</v>
      </c>
      <c r="BU98">
        <v>0</v>
      </c>
      <c r="BV98">
        <v>0</v>
      </c>
      <c r="BW98">
        <f t="shared" si="5"/>
        <v>74.469999999999985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8.3596077499999963E-2</v>
      </c>
      <c r="D99">
        <f t="shared" si="6"/>
        <v>0</v>
      </c>
      <c r="E99">
        <f t="shared" si="6"/>
        <v>0</v>
      </c>
      <c r="F99">
        <f t="shared" si="6"/>
        <v>2.2275499999999986E-2</v>
      </c>
      <c r="G99">
        <f t="shared" si="6"/>
        <v>0</v>
      </c>
      <c r="H99">
        <f t="shared" si="6"/>
        <v>0</v>
      </c>
      <c r="I99">
        <f t="shared" si="6"/>
        <v>3.7684335000000013E-2</v>
      </c>
      <c r="J99">
        <f t="shared" si="6"/>
        <v>0.12096991799999988</v>
      </c>
      <c r="K99">
        <f t="shared" si="6"/>
        <v>10.543547992999997</v>
      </c>
      <c r="L99">
        <f t="shared" si="6"/>
        <v>12.565059837000002</v>
      </c>
      <c r="M99">
        <f t="shared" si="6"/>
        <v>1.9485205029999977</v>
      </c>
      <c r="N99">
        <f t="shared" si="6"/>
        <v>2.6020402239999947</v>
      </c>
      <c r="O99">
        <f t="shared" si="6"/>
        <v>2.6475827264999987</v>
      </c>
      <c r="P99">
        <f t="shared" si="6"/>
        <v>3.115382816499995</v>
      </c>
      <c r="Q99">
        <f t="shared" si="6"/>
        <v>0.28035060824999997</v>
      </c>
      <c r="R99">
        <f t="shared" si="6"/>
        <v>0.66614001425000047</v>
      </c>
      <c r="S99">
        <f t="shared" si="6"/>
        <v>0.41468876174999991</v>
      </c>
      <c r="T99">
        <f t="shared" si="6"/>
        <v>0</v>
      </c>
      <c r="U99">
        <f t="shared" si="6"/>
        <v>8.1996551359999987</v>
      </c>
      <c r="V99">
        <f t="shared" si="6"/>
        <v>0.26435403050000028</v>
      </c>
      <c r="W99">
        <f t="shared" si="6"/>
        <v>0.5713813430000001</v>
      </c>
      <c r="X99">
        <f t="shared" si="6"/>
        <v>2.6378304317500012</v>
      </c>
      <c r="Y99">
        <f t="shared" si="6"/>
        <v>0</v>
      </c>
      <c r="Z99">
        <f t="shared" si="6"/>
        <v>0.18566972899999989</v>
      </c>
      <c r="AA99">
        <f t="shared" si="6"/>
        <v>0.48966747349999962</v>
      </c>
      <c r="AB99">
        <f t="shared" si="6"/>
        <v>0.89265629599999896</v>
      </c>
      <c r="AC99">
        <f t="shared" si="6"/>
        <v>0.60971935049999959</v>
      </c>
      <c r="AD99">
        <f t="shared" si="6"/>
        <v>0.62053540625000003</v>
      </c>
      <c r="AE99">
        <f t="shared" si="6"/>
        <v>1.1491032960000009</v>
      </c>
      <c r="AF99">
        <f t="shared" si="6"/>
        <v>0.31608546975000024</v>
      </c>
      <c r="AG99">
        <f t="shared" si="6"/>
        <v>0.35499165599999988</v>
      </c>
      <c r="AH99">
        <f t="shared" si="6"/>
        <v>2.8890839252499974</v>
      </c>
      <c r="AI99">
        <f t="shared" si="6"/>
        <v>0.1870926525000001</v>
      </c>
      <c r="AJ99">
        <f t="shared" si="6"/>
        <v>0</v>
      </c>
      <c r="AK99">
        <f t="shared" si="6"/>
        <v>1.1946137519999982</v>
      </c>
      <c r="AL99">
        <f t="shared" si="6"/>
        <v>1.8572426670000042</v>
      </c>
      <c r="AM99">
        <f t="shared" si="6"/>
        <v>6.4550530250000043E-2</v>
      </c>
      <c r="AN99">
        <f t="shared" si="6"/>
        <v>1.6007687999999985E-2</v>
      </c>
      <c r="AO99">
        <f t="shared" si="6"/>
        <v>0.68017029500000048</v>
      </c>
      <c r="AP99">
        <f t="shared" si="6"/>
        <v>0.18293361949999978</v>
      </c>
      <c r="AQ99">
        <f t="shared" si="6"/>
        <v>0.34961882149999962</v>
      </c>
      <c r="AR99">
        <f t="shared" si="6"/>
        <v>0.95989584599999989</v>
      </c>
      <c r="AS99">
        <f t="shared" si="6"/>
        <v>0.63968766500000074</v>
      </c>
      <c r="AT99">
        <f t="shared" si="6"/>
        <v>0.32411722650000002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2.3327676249999995E-2</v>
      </c>
      <c r="AY99">
        <f t="shared" si="6"/>
        <v>0</v>
      </c>
      <c r="AZ99">
        <f t="shared" si="6"/>
        <v>1.7762849999999994</v>
      </c>
      <c r="BA99">
        <f t="shared" si="4"/>
        <v>62.484116297749985</v>
      </c>
      <c r="BD99">
        <f t="shared" ref="BD99:BW99" si="7">SUM(BD3:BD98)/4000</f>
        <v>0.55775999999999981</v>
      </c>
      <c r="BE99">
        <f t="shared" si="7"/>
        <v>8.7880000000000028E-2</v>
      </c>
      <c r="BF99">
        <f t="shared" si="7"/>
        <v>0</v>
      </c>
      <c r="BG99">
        <f t="shared" si="7"/>
        <v>9.1840000000000116E-2</v>
      </c>
      <c r="BH99">
        <f t="shared" si="7"/>
        <v>0.13443999999999992</v>
      </c>
      <c r="BI99">
        <f t="shared" si="7"/>
        <v>0.16271999999999959</v>
      </c>
      <c r="BJ99">
        <f t="shared" si="7"/>
        <v>3.6560000000000009E-2</v>
      </c>
      <c r="BK99">
        <f t="shared" si="7"/>
        <v>7.177499999999995E-2</v>
      </c>
      <c r="BL99">
        <f t="shared" si="7"/>
        <v>7.8725000000000045E-2</v>
      </c>
      <c r="BM99">
        <f t="shared" si="7"/>
        <v>3.7679999999999908E-2</v>
      </c>
      <c r="BN99">
        <f t="shared" si="7"/>
        <v>1.1359999999999999E-2</v>
      </c>
      <c r="BO99">
        <f t="shared" si="7"/>
        <v>0.35818500000000059</v>
      </c>
      <c r="BP99">
        <f t="shared" si="7"/>
        <v>0</v>
      </c>
      <c r="BQ99">
        <f t="shared" si="7"/>
        <v>0.10080000000000013</v>
      </c>
      <c r="BR99">
        <f t="shared" si="7"/>
        <v>4.6559999999999963E-2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1.7762849999999994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44729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259.47000000000003</v>
      </c>
      <c r="C3" s="75">
        <v>86.71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116.72</v>
      </c>
      <c r="J3">
        <v>272.39</v>
      </c>
      <c r="K3">
        <v>101.45</v>
      </c>
      <c r="L3">
        <v>5.53</v>
      </c>
      <c r="M3">
        <v>7.47</v>
      </c>
      <c r="N3" s="135">
        <v>0</v>
      </c>
      <c r="O3" s="135">
        <v>0</v>
      </c>
      <c r="P3" s="135">
        <v>0</v>
      </c>
      <c r="Q3">
        <v>6.47</v>
      </c>
      <c r="R3">
        <v>0</v>
      </c>
      <c r="S3">
        <v>6.05</v>
      </c>
      <c r="T3">
        <v>57.9</v>
      </c>
      <c r="U3">
        <v>19.3</v>
      </c>
      <c r="V3">
        <v>19.309999999999999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259.47000000000003</v>
      </c>
      <c r="C4" s="75">
        <v>86.71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116.72</v>
      </c>
      <c r="J4">
        <v>272.39</v>
      </c>
      <c r="K4">
        <v>101.45</v>
      </c>
      <c r="L4">
        <v>5.53</v>
      </c>
      <c r="M4">
        <v>7.3</v>
      </c>
      <c r="N4" s="135">
        <v>0</v>
      </c>
      <c r="O4" s="135">
        <v>0</v>
      </c>
      <c r="P4" s="135">
        <v>0</v>
      </c>
      <c r="Q4">
        <v>6.47</v>
      </c>
      <c r="R4">
        <v>0</v>
      </c>
      <c r="S4">
        <v>6.05</v>
      </c>
      <c r="T4">
        <v>58.16</v>
      </c>
      <c r="U4">
        <v>19.39</v>
      </c>
      <c r="V4">
        <v>19.38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259.47000000000003</v>
      </c>
      <c r="C5" s="75">
        <v>86.71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116.72</v>
      </c>
      <c r="J5">
        <v>272.39</v>
      </c>
      <c r="K5">
        <v>101.45</v>
      </c>
      <c r="L5">
        <v>5.53</v>
      </c>
      <c r="M5">
        <v>5.51</v>
      </c>
      <c r="N5" s="135">
        <v>0</v>
      </c>
      <c r="O5" s="135">
        <v>0</v>
      </c>
      <c r="P5" s="135">
        <v>0</v>
      </c>
      <c r="Q5">
        <v>6.47</v>
      </c>
      <c r="R5">
        <v>0</v>
      </c>
      <c r="S5">
        <v>6.05</v>
      </c>
      <c r="T5">
        <v>64.09</v>
      </c>
      <c r="U5">
        <v>21.36</v>
      </c>
      <c r="V5">
        <v>21.36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259.47000000000003</v>
      </c>
      <c r="C6" s="75">
        <v>86.71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116.72</v>
      </c>
      <c r="J6">
        <v>272.39</v>
      </c>
      <c r="K6">
        <v>101.45</v>
      </c>
      <c r="L6">
        <v>5.53</v>
      </c>
      <c r="M6">
        <v>5.72</v>
      </c>
      <c r="N6" s="135">
        <v>0</v>
      </c>
      <c r="O6" s="135">
        <v>0</v>
      </c>
      <c r="P6" s="135">
        <v>0</v>
      </c>
      <c r="Q6">
        <v>6.47</v>
      </c>
      <c r="R6">
        <v>0</v>
      </c>
      <c r="S6">
        <v>6.05</v>
      </c>
      <c r="T6">
        <v>63.96</v>
      </c>
      <c r="U6">
        <v>21.32</v>
      </c>
      <c r="V6">
        <v>21.31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259.47000000000003</v>
      </c>
      <c r="C7" s="75">
        <v>86.71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116.72</v>
      </c>
      <c r="J7">
        <v>272.39</v>
      </c>
      <c r="K7">
        <v>101.45</v>
      </c>
      <c r="L7">
        <v>5.53</v>
      </c>
      <c r="M7">
        <v>5.79</v>
      </c>
      <c r="N7" s="135">
        <v>0</v>
      </c>
      <c r="O7" s="135">
        <v>0</v>
      </c>
      <c r="P7" s="135">
        <v>0</v>
      </c>
      <c r="Q7">
        <v>6.47</v>
      </c>
      <c r="R7">
        <v>0</v>
      </c>
      <c r="S7">
        <v>6.05</v>
      </c>
      <c r="T7">
        <v>63.88</v>
      </c>
      <c r="U7">
        <v>21.29</v>
      </c>
      <c r="V7">
        <v>21.29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259.47000000000003</v>
      </c>
      <c r="C8" s="75">
        <v>86.71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116.72</v>
      </c>
      <c r="J8">
        <v>272.39</v>
      </c>
      <c r="K8">
        <v>101.45</v>
      </c>
      <c r="L8">
        <v>5.53</v>
      </c>
      <c r="M8">
        <v>6.02</v>
      </c>
      <c r="N8" s="135">
        <v>0</v>
      </c>
      <c r="O8" s="135">
        <v>0</v>
      </c>
      <c r="P8" s="135">
        <v>0</v>
      </c>
      <c r="Q8">
        <v>6.47</v>
      </c>
      <c r="R8">
        <v>0</v>
      </c>
      <c r="S8">
        <v>6.05</v>
      </c>
      <c r="T8">
        <v>64.09</v>
      </c>
      <c r="U8">
        <v>21.36</v>
      </c>
      <c r="V8">
        <v>21.36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259.47000000000003</v>
      </c>
      <c r="C9" s="75">
        <v>86.71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116.72</v>
      </c>
      <c r="J9">
        <v>272.39</v>
      </c>
      <c r="K9">
        <v>101.45</v>
      </c>
      <c r="L9">
        <v>5.53</v>
      </c>
      <c r="M9">
        <v>6.26</v>
      </c>
      <c r="N9" s="135">
        <v>0</v>
      </c>
      <c r="O9" s="135">
        <v>0</v>
      </c>
      <c r="P9" s="135">
        <v>0</v>
      </c>
      <c r="Q9">
        <v>6.47</v>
      </c>
      <c r="R9">
        <v>0</v>
      </c>
      <c r="S9">
        <v>6.05</v>
      </c>
      <c r="T9">
        <v>63.8</v>
      </c>
      <c r="U9">
        <v>21.27</v>
      </c>
      <c r="V9">
        <v>21.26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259.47000000000003</v>
      </c>
      <c r="C10" s="75">
        <v>86.71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116.72</v>
      </c>
      <c r="J10">
        <v>272.39</v>
      </c>
      <c r="K10">
        <v>101.45</v>
      </c>
      <c r="L10">
        <v>5.53</v>
      </c>
      <c r="M10">
        <v>6.49</v>
      </c>
      <c r="N10" s="135">
        <v>0</v>
      </c>
      <c r="O10" s="135">
        <v>0</v>
      </c>
      <c r="P10" s="135">
        <v>0</v>
      </c>
      <c r="Q10">
        <v>6.47</v>
      </c>
      <c r="R10">
        <v>0</v>
      </c>
      <c r="S10">
        <v>6.05</v>
      </c>
      <c r="T10">
        <v>63.44</v>
      </c>
      <c r="U10">
        <v>21.15</v>
      </c>
      <c r="V10">
        <v>21.14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259.47000000000003</v>
      </c>
      <c r="C11" s="75">
        <v>86.71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116.72</v>
      </c>
      <c r="J11">
        <v>272.39</v>
      </c>
      <c r="K11">
        <v>101.45</v>
      </c>
      <c r="L11">
        <v>5.53</v>
      </c>
      <c r="M11">
        <v>3.54</v>
      </c>
      <c r="N11" s="135">
        <v>0</v>
      </c>
      <c r="O11" s="135">
        <v>0</v>
      </c>
      <c r="P11" s="135">
        <v>0</v>
      </c>
      <c r="Q11">
        <v>6.47</v>
      </c>
      <c r="R11">
        <v>0</v>
      </c>
      <c r="S11">
        <v>6.05</v>
      </c>
      <c r="T11">
        <v>61.96</v>
      </c>
      <c r="U11">
        <v>20.65</v>
      </c>
      <c r="V11">
        <v>20.65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259.47000000000003</v>
      </c>
      <c r="C12" s="75">
        <v>86.71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116.72</v>
      </c>
      <c r="J12">
        <v>272.39</v>
      </c>
      <c r="K12">
        <v>101.45</v>
      </c>
      <c r="L12">
        <v>5.53</v>
      </c>
      <c r="M12">
        <v>3.5</v>
      </c>
      <c r="N12" s="135">
        <v>0</v>
      </c>
      <c r="O12" s="135">
        <v>0</v>
      </c>
      <c r="P12" s="135">
        <v>0</v>
      </c>
      <c r="Q12">
        <v>6.47</v>
      </c>
      <c r="R12">
        <v>0</v>
      </c>
      <c r="S12">
        <v>6.05</v>
      </c>
      <c r="T12">
        <v>61.36</v>
      </c>
      <c r="U12">
        <v>20.45</v>
      </c>
      <c r="V12">
        <v>20.45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259.47000000000003</v>
      </c>
      <c r="C13" s="75">
        <v>86.71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116.72</v>
      </c>
      <c r="J13">
        <v>272.39</v>
      </c>
      <c r="K13">
        <v>101.45</v>
      </c>
      <c r="L13">
        <v>5.45</v>
      </c>
      <c r="M13">
        <v>3.55</v>
      </c>
      <c r="N13" s="135">
        <v>0</v>
      </c>
      <c r="O13" s="135">
        <v>0</v>
      </c>
      <c r="P13" s="135">
        <v>0</v>
      </c>
      <c r="Q13">
        <v>6.47</v>
      </c>
      <c r="R13">
        <v>0</v>
      </c>
      <c r="S13">
        <v>6.05</v>
      </c>
      <c r="T13">
        <v>59.84</v>
      </c>
      <c r="U13">
        <v>19.95</v>
      </c>
      <c r="V13">
        <v>19.940000000000001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259.47000000000003</v>
      </c>
      <c r="C14" s="75">
        <v>86.71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116.72</v>
      </c>
      <c r="J14">
        <v>272.39</v>
      </c>
      <c r="K14">
        <v>101.45</v>
      </c>
      <c r="L14">
        <v>5.45</v>
      </c>
      <c r="M14">
        <v>3.41</v>
      </c>
      <c r="N14" s="135">
        <v>0</v>
      </c>
      <c r="O14" s="135">
        <v>0</v>
      </c>
      <c r="P14" s="135">
        <v>0</v>
      </c>
      <c r="Q14">
        <v>6.47</v>
      </c>
      <c r="R14">
        <v>0</v>
      </c>
      <c r="S14">
        <v>6.05</v>
      </c>
      <c r="T14">
        <v>58.46</v>
      </c>
      <c r="U14">
        <v>19.489999999999998</v>
      </c>
      <c r="V14">
        <v>19.48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259.47000000000003</v>
      </c>
      <c r="C15" s="75">
        <v>86.71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116.72</v>
      </c>
      <c r="J15">
        <v>272.39</v>
      </c>
      <c r="K15">
        <v>101.45</v>
      </c>
      <c r="L15">
        <v>5.45</v>
      </c>
      <c r="M15">
        <v>3.5</v>
      </c>
      <c r="N15" s="135">
        <v>0</v>
      </c>
      <c r="O15" s="135">
        <v>0</v>
      </c>
      <c r="P15" s="135">
        <v>0</v>
      </c>
      <c r="Q15">
        <v>6.16</v>
      </c>
      <c r="R15">
        <v>0</v>
      </c>
      <c r="S15">
        <v>5.92</v>
      </c>
      <c r="T15">
        <v>55.41</v>
      </c>
      <c r="U15">
        <v>18.47</v>
      </c>
      <c r="V15">
        <v>18.47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259.47000000000003</v>
      </c>
      <c r="C16" s="75">
        <v>86.71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116.72</v>
      </c>
      <c r="J16">
        <v>272.39</v>
      </c>
      <c r="K16">
        <v>101.45</v>
      </c>
      <c r="L16">
        <v>5.45</v>
      </c>
      <c r="M16">
        <v>3.59</v>
      </c>
      <c r="N16" s="135">
        <v>0</v>
      </c>
      <c r="O16" s="135">
        <v>0</v>
      </c>
      <c r="P16" s="135">
        <v>0</v>
      </c>
      <c r="Q16">
        <v>6.16</v>
      </c>
      <c r="R16">
        <v>0</v>
      </c>
      <c r="S16">
        <v>5.92</v>
      </c>
      <c r="T16">
        <v>54.11</v>
      </c>
      <c r="U16">
        <v>18.04</v>
      </c>
      <c r="V16">
        <v>18.03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259.47000000000003</v>
      </c>
      <c r="C17" s="75">
        <v>86.71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116.72</v>
      </c>
      <c r="J17">
        <v>272.39</v>
      </c>
      <c r="K17">
        <v>101.45</v>
      </c>
      <c r="L17">
        <v>5.45</v>
      </c>
      <c r="M17">
        <v>3.48</v>
      </c>
      <c r="N17" s="135">
        <v>0</v>
      </c>
      <c r="O17" s="135">
        <v>0</v>
      </c>
      <c r="P17" s="135">
        <v>0</v>
      </c>
      <c r="Q17">
        <v>6.16</v>
      </c>
      <c r="R17">
        <v>0</v>
      </c>
      <c r="S17">
        <v>5.92</v>
      </c>
      <c r="T17">
        <v>60.46</v>
      </c>
      <c r="U17">
        <v>20.149999999999999</v>
      </c>
      <c r="V17">
        <v>20.16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259.47000000000003</v>
      </c>
      <c r="C18" s="75">
        <v>86.71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116.72</v>
      </c>
      <c r="J18">
        <v>272.39</v>
      </c>
      <c r="K18">
        <v>101.45</v>
      </c>
      <c r="L18">
        <v>5.45</v>
      </c>
      <c r="M18">
        <v>3.52</v>
      </c>
      <c r="N18" s="135">
        <v>0</v>
      </c>
      <c r="O18" s="135">
        <v>0</v>
      </c>
      <c r="P18" s="135">
        <v>0</v>
      </c>
      <c r="Q18">
        <v>6.16</v>
      </c>
      <c r="R18">
        <v>0</v>
      </c>
      <c r="S18">
        <v>5.92</v>
      </c>
      <c r="T18">
        <v>58.92</v>
      </c>
      <c r="U18">
        <v>19.64</v>
      </c>
      <c r="V18">
        <v>19.649999999999999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259.47000000000003</v>
      </c>
      <c r="C19" s="75">
        <v>86.71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116.72</v>
      </c>
      <c r="J19">
        <v>272.39</v>
      </c>
      <c r="K19">
        <v>101.45</v>
      </c>
      <c r="L19">
        <v>5.3</v>
      </c>
      <c r="M19">
        <v>3.44</v>
      </c>
      <c r="N19" s="135">
        <v>0</v>
      </c>
      <c r="O19" s="135">
        <v>0</v>
      </c>
      <c r="P19" s="135">
        <v>0</v>
      </c>
      <c r="Q19">
        <v>6.16</v>
      </c>
      <c r="R19">
        <v>0</v>
      </c>
      <c r="S19">
        <v>5.82</v>
      </c>
      <c r="T19">
        <v>57.23</v>
      </c>
      <c r="U19">
        <v>19.079999999999998</v>
      </c>
      <c r="V19">
        <v>19.07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259.47000000000003</v>
      </c>
      <c r="C20" s="75">
        <v>86.71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116.72</v>
      </c>
      <c r="J20">
        <v>272.39</v>
      </c>
      <c r="K20">
        <v>101.45</v>
      </c>
      <c r="L20">
        <v>5.3</v>
      </c>
      <c r="M20">
        <v>3.53</v>
      </c>
      <c r="N20" s="135">
        <v>0</v>
      </c>
      <c r="O20" s="135">
        <v>0</v>
      </c>
      <c r="P20" s="135">
        <v>0</v>
      </c>
      <c r="Q20">
        <v>6.16</v>
      </c>
      <c r="R20">
        <v>0</v>
      </c>
      <c r="S20">
        <v>5.82</v>
      </c>
      <c r="T20">
        <v>55.26</v>
      </c>
      <c r="U20">
        <v>18.420000000000002</v>
      </c>
      <c r="V20">
        <v>18.41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259.47000000000003</v>
      </c>
      <c r="C21" s="75">
        <v>86.71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116.72</v>
      </c>
      <c r="J21">
        <v>272.39</v>
      </c>
      <c r="K21">
        <v>101.45</v>
      </c>
      <c r="L21">
        <v>5.3</v>
      </c>
      <c r="M21">
        <v>3.51</v>
      </c>
      <c r="N21" s="135">
        <v>0</v>
      </c>
      <c r="O21" s="135">
        <v>0</v>
      </c>
      <c r="P21" s="135">
        <v>0</v>
      </c>
      <c r="Q21">
        <v>6.16</v>
      </c>
      <c r="R21">
        <v>0</v>
      </c>
      <c r="S21">
        <v>5.82</v>
      </c>
      <c r="T21">
        <v>53.51</v>
      </c>
      <c r="U21">
        <v>17.84</v>
      </c>
      <c r="V21">
        <v>17.829999999999998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259.47000000000003</v>
      </c>
      <c r="C22" s="75">
        <v>86.71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116.72</v>
      </c>
      <c r="J22">
        <v>272.39</v>
      </c>
      <c r="K22">
        <v>101.45</v>
      </c>
      <c r="L22">
        <v>5.3</v>
      </c>
      <c r="M22">
        <v>3.53</v>
      </c>
      <c r="N22" s="135">
        <v>0</v>
      </c>
      <c r="O22" s="135">
        <v>0</v>
      </c>
      <c r="P22" s="135">
        <v>0</v>
      </c>
      <c r="Q22">
        <v>6.16</v>
      </c>
      <c r="R22">
        <v>0</v>
      </c>
      <c r="S22">
        <v>5.82</v>
      </c>
      <c r="T22">
        <v>51.46</v>
      </c>
      <c r="U22">
        <v>17.149999999999999</v>
      </c>
      <c r="V22">
        <v>17.149999999999999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259.47000000000003</v>
      </c>
      <c r="C23" s="75">
        <v>86.71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116.72</v>
      </c>
      <c r="J23">
        <v>272.39</v>
      </c>
      <c r="K23">
        <v>101.45</v>
      </c>
      <c r="L23">
        <v>5.14</v>
      </c>
      <c r="M23">
        <v>3.55</v>
      </c>
      <c r="N23" s="135">
        <v>0</v>
      </c>
      <c r="O23" s="135">
        <v>0</v>
      </c>
      <c r="P23" s="135">
        <v>0</v>
      </c>
      <c r="Q23">
        <v>5.93</v>
      </c>
      <c r="R23">
        <v>0</v>
      </c>
      <c r="S23">
        <v>5.72</v>
      </c>
      <c r="T23">
        <v>55.08</v>
      </c>
      <c r="U23">
        <v>18.36</v>
      </c>
      <c r="V23">
        <v>18.350000000000001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259.47000000000003</v>
      </c>
      <c r="C24" s="75">
        <v>86.71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116.72</v>
      </c>
      <c r="J24">
        <v>272.39</v>
      </c>
      <c r="K24">
        <v>101.45</v>
      </c>
      <c r="L24">
        <v>5.14</v>
      </c>
      <c r="M24">
        <v>3.48</v>
      </c>
      <c r="N24" s="135">
        <v>0</v>
      </c>
      <c r="O24" s="135">
        <v>0</v>
      </c>
      <c r="P24" s="135">
        <v>0</v>
      </c>
      <c r="Q24">
        <v>5.93</v>
      </c>
      <c r="R24">
        <v>0</v>
      </c>
      <c r="S24">
        <v>5.72</v>
      </c>
      <c r="T24">
        <v>55.13</v>
      </c>
      <c r="U24">
        <v>18.38</v>
      </c>
      <c r="V24">
        <v>18.37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259.47000000000003</v>
      </c>
      <c r="C25" s="75">
        <v>86.71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116.72</v>
      </c>
      <c r="J25">
        <v>272.39</v>
      </c>
      <c r="K25">
        <v>101.45</v>
      </c>
      <c r="L25">
        <v>5.14</v>
      </c>
      <c r="M25">
        <v>3.54</v>
      </c>
      <c r="N25" s="135">
        <v>0</v>
      </c>
      <c r="O25" s="135">
        <v>0</v>
      </c>
      <c r="P25" s="135">
        <v>0</v>
      </c>
      <c r="Q25">
        <v>5.93</v>
      </c>
      <c r="R25">
        <v>1.1299999999999999</v>
      </c>
      <c r="S25">
        <v>5.72</v>
      </c>
      <c r="T25">
        <v>55.04</v>
      </c>
      <c r="U25">
        <v>18.350000000000001</v>
      </c>
      <c r="V25">
        <v>18.34</v>
      </c>
      <c r="W25">
        <v>0</v>
      </c>
      <c r="X25">
        <v>0</v>
      </c>
      <c r="Y25">
        <v>0</v>
      </c>
      <c r="Z25">
        <v>0</v>
      </c>
      <c r="AA25">
        <v>7.0000000000000007E-2</v>
      </c>
      <c r="AB25">
        <v>0.03</v>
      </c>
    </row>
    <row r="26" spans="1:28">
      <c r="A26" t="s">
        <v>68</v>
      </c>
      <c r="B26" s="75">
        <v>259.47000000000003</v>
      </c>
      <c r="C26" s="75">
        <v>86.71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116.72</v>
      </c>
      <c r="J26">
        <v>272.39</v>
      </c>
      <c r="K26">
        <v>101.45</v>
      </c>
      <c r="L26">
        <v>5.14</v>
      </c>
      <c r="M26">
        <v>3.53</v>
      </c>
      <c r="N26" s="135">
        <v>0</v>
      </c>
      <c r="O26" s="135">
        <v>0</v>
      </c>
      <c r="P26" s="135">
        <v>0</v>
      </c>
      <c r="Q26">
        <v>5.93</v>
      </c>
      <c r="R26">
        <v>4.03</v>
      </c>
      <c r="S26">
        <v>5.72</v>
      </c>
      <c r="T26">
        <v>56.07</v>
      </c>
      <c r="U26">
        <v>18.690000000000001</v>
      </c>
      <c r="V26">
        <v>18.690000000000001</v>
      </c>
      <c r="W26">
        <v>0</v>
      </c>
      <c r="X26">
        <v>0</v>
      </c>
      <c r="Y26">
        <v>0</v>
      </c>
      <c r="Z26">
        <v>0</v>
      </c>
      <c r="AA26">
        <v>0.83</v>
      </c>
      <c r="AB26">
        <v>0.41</v>
      </c>
    </row>
    <row r="27" spans="1:28">
      <c r="A27" t="s">
        <v>69</v>
      </c>
      <c r="B27" s="75">
        <v>259.47000000000003</v>
      </c>
      <c r="C27" s="75">
        <v>86.71</v>
      </c>
      <c r="D27" s="135">
        <f t="shared" si="0"/>
        <v>30.599999999999998</v>
      </c>
      <c r="E27" s="75"/>
      <c r="F27" s="78">
        <v>0.09</v>
      </c>
      <c r="G27" s="78">
        <v>0.09</v>
      </c>
      <c r="H27" s="78">
        <v>0.1</v>
      </c>
      <c r="I27">
        <v>116.72</v>
      </c>
      <c r="J27">
        <v>272.39</v>
      </c>
      <c r="K27">
        <v>101.45</v>
      </c>
      <c r="L27">
        <v>5.14</v>
      </c>
      <c r="M27">
        <v>3.59</v>
      </c>
      <c r="N27" s="135">
        <v>6.61</v>
      </c>
      <c r="O27" s="135">
        <v>17.309999999999999</v>
      </c>
      <c r="P27" s="135">
        <v>6.68</v>
      </c>
      <c r="Q27">
        <v>5.93</v>
      </c>
      <c r="R27">
        <v>6.84</v>
      </c>
      <c r="S27">
        <v>5.64</v>
      </c>
      <c r="T27">
        <v>55.81</v>
      </c>
      <c r="U27">
        <v>18.600000000000001</v>
      </c>
      <c r="V27">
        <v>18.61</v>
      </c>
      <c r="W27">
        <v>2.83</v>
      </c>
      <c r="X27">
        <v>0.56000000000000005</v>
      </c>
      <c r="Y27">
        <v>0.06</v>
      </c>
      <c r="Z27">
        <v>0</v>
      </c>
      <c r="AA27">
        <v>2.27</v>
      </c>
      <c r="AB27">
        <v>1.1299999999999999</v>
      </c>
    </row>
    <row r="28" spans="1:28">
      <c r="A28" t="s">
        <v>70</v>
      </c>
      <c r="B28" s="75">
        <v>259.47000000000003</v>
      </c>
      <c r="C28" s="75">
        <v>86.71</v>
      </c>
      <c r="D28" s="135">
        <f t="shared" si="0"/>
        <v>44.46</v>
      </c>
      <c r="E28" s="75"/>
      <c r="F28" s="78">
        <v>0.41</v>
      </c>
      <c r="G28" s="78">
        <v>0.41</v>
      </c>
      <c r="H28" s="78">
        <v>0.42</v>
      </c>
      <c r="I28">
        <v>116.72</v>
      </c>
      <c r="J28">
        <v>272.39</v>
      </c>
      <c r="K28">
        <v>101.45</v>
      </c>
      <c r="L28">
        <v>5.14</v>
      </c>
      <c r="M28">
        <v>3.55</v>
      </c>
      <c r="N28" s="135">
        <v>13.34</v>
      </c>
      <c r="O28" s="135">
        <v>17.649999999999999</v>
      </c>
      <c r="P28" s="135">
        <v>13.47</v>
      </c>
      <c r="Q28">
        <v>5.93</v>
      </c>
      <c r="R28">
        <v>10.55</v>
      </c>
      <c r="S28">
        <v>5.64</v>
      </c>
      <c r="T28">
        <v>55.85</v>
      </c>
      <c r="U28">
        <v>18.61</v>
      </c>
      <c r="V28">
        <v>18.62</v>
      </c>
      <c r="W28">
        <v>7.13</v>
      </c>
      <c r="X28">
        <v>1.43</v>
      </c>
      <c r="Y28">
        <v>1</v>
      </c>
      <c r="Z28">
        <v>0</v>
      </c>
      <c r="AA28">
        <v>4</v>
      </c>
      <c r="AB28">
        <v>2</v>
      </c>
    </row>
    <row r="29" spans="1:28">
      <c r="A29" t="s">
        <v>71</v>
      </c>
      <c r="B29" s="75">
        <v>259.47000000000003</v>
      </c>
      <c r="C29" s="75">
        <v>72.55</v>
      </c>
      <c r="D29" s="135">
        <f t="shared" si="0"/>
        <v>51.260000000000005</v>
      </c>
      <c r="E29" s="75"/>
      <c r="F29" s="78">
        <v>0.89</v>
      </c>
      <c r="G29" s="78">
        <v>0.89</v>
      </c>
      <c r="H29" s="78">
        <v>0.92</v>
      </c>
      <c r="I29">
        <v>116.72</v>
      </c>
      <c r="J29">
        <v>272.39</v>
      </c>
      <c r="K29">
        <v>101.45</v>
      </c>
      <c r="L29">
        <v>5.14</v>
      </c>
      <c r="M29">
        <v>3.51</v>
      </c>
      <c r="N29" s="135">
        <v>17.09</v>
      </c>
      <c r="O29" s="135">
        <v>17.079999999999998</v>
      </c>
      <c r="P29" s="135">
        <v>17.09</v>
      </c>
      <c r="Q29">
        <v>5.93</v>
      </c>
      <c r="R29">
        <v>15.39</v>
      </c>
      <c r="S29">
        <v>5.64</v>
      </c>
      <c r="T29">
        <v>49.35</v>
      </c>
      <c r="U29">
        <v>16.45</v>
      </c>
      <c r="V29">
        <v>16.440000000000001</v>
      </c>
      <c r="W29">
        <v>12.54</v>
      </c>
      <c r="X29">
        <v>2.5099999999999998</v>
      </c>
      <c r="Y29">
        <v>2.59</v>
      </c>
      <c r="Z29">
        <v>0</v>
      </c>
      <c r="AA29">
        <v>6.27</v>
      </c>
      <c r="AB29">
        <v>3.13</v>
      </c>
    </row>
    <row r="30" spans="1:28">
      <c r="A30" t="s">
        <v>72</v>
      </c>
      <c r="B30" s="75">
        <v>204.04</v>
      </c>
      <c r="C30" s="75">
        <v>67.709999999999994</v>
      </c>
      <c r="D30" s="135">
        <f t="shared" si="0"/>
        <v>61</v>
      </c>
      <c r="E30" s="75"/>
      <c r="F30" s="78">
        <v>1.48</v>
      </c>
      <c r="G30" s="78">
        <v>1.48</v>
      </c>
      <c r="H30" s="78">
        <v>1.52</v>
      </c>
      <c r="I30">
        <v>116.72</v>
      </c>
      <c r="J30">
        <v>272.39</v>
      </c>
      <c r="K30">
        <v>101.45</v>
      </c>
      <c r="L30">
        <v>5.14</v>
      </c>
      <c r="M30">
        <v>3.52</v>
      </c>
      <c r="N30" s="135">
        <v>20.329999999999998</v>
      </c>
      <c r="O30" s="135">
        <v>20.34</v>
      </c>
      <c r="P30" s="135">
        <v>20.329999999999998</v>
      </c>
      <c r="Q30">
        <v>5.93</v>
      </c>
      <c r="R30">
        <v>21.46</v>
      </c>
      <c r="S30">
        <v>5.64</v>
      </c>
      <c r="T30">
        <v>50.05</v>
      </c>
      <c r="U30">
        <v>16.68</v>
      </c>
      <c r="V30">
        <v>16.690000000000001</v>
      </c>
      <c r="W30">
        <v>19.23</v>
      </c>
      <c r="X30">
        <v>3.84</v>
      </c>
      <c r="Y30">
        <v>4.01</v>
      </c>
      <c r="Z30">
        <v>0</v>
      </c>
      <c r="AA30">
        <v>9.19</v>
      </c>
      <c r="AB30">
        <v>4.5999999999999996</v>
      </c>
    </row>
    <row r="31" spans="1:28">
      <c r="A31" t="s">
        <v>73</v>
      </c>
      <c r="B31" s="75">
        <v>204.04</v>
      </c>
      <c r="C31" s="75">
        <v>67.709999999999994</v>
      </c>
      <c r="D31" s="135">
        <f t="shared" si="0"/>
        <v>70.800000000000011</v>
      </c>
      <c r="E31" s="75"/>
      <c r="F31" s="78">
        <v>2.25</v>
      </c>
      <c r="G31" s="78">
        <v>2.25</v>
      </c>
      <c r="H31" s="78">
        <v>2.31</v>
      </c>
      <c r="I31">
        <v>116.72</v>
      </c>
      <c r="J31">
        <v>272.39</v>
      </c>
      <c r="K31">
        <v>101.45</v>
      </c>
      <c r="L31">
        <v>4.91</v>
      </c>
      <c r="M31">
        <v>3.49</v>
      </c>
      <c r="N31" s="135">
        <v>23.6</v>
      </c>
      <c r="O31" s="135">
        <v>23.6</v>
      </c>
      <c r="P31" s="135">
        <v>23.6</v>
      </c>
      <c r="Q31">
        <v>5.78</v>
      </c>
      <c r="R31">
        <v>28.33</v>
      </c>
      <c r="S31">
        <v>5.54</v>
      </c>
      <c r="T31">
        <v>51.11</v>
      </c>
      <c r="U31">
        <v>17.04</v>
      </c>
      <c r="V31">
        <v>17.03</v>
      </c>
      <c r="W31">
        <v>28.65</v>
      </c>
      <c r="X31">
        <v>5.73</v>
      </c>
      <c r="Y31">
        <v>6.75</v>
      </c>
      <c r="Z31">
        <v>2.87</v>
      </c>
      <c r="AA31">
        <v>12.69</v>
      </c>
      <c r="AB31">
        <v>6.35</v>
      </c>
    </row>
    <row r="32" spans="1:28">
      <c r="A32" t="s">
        <v>74</v>
      </c>
      <c r="B32" s="75">
        <v>150.78</v>
      </c>
      <c r="C32" s="75">
        <v>67.709999999999994</v>
      </c>
      <c r="D32" s="135">
        <f t="shared" si="0"/>
        <v>75.949999999999989</v>
      </c>
      <c r="E32" s="75"/>
      <c r="F32" s="78">
        <v>3.18</v>
      </c>
      <c r="G32" s="78">
        <v>3.18</v>
      </c>
      <c r="H32" s="78">
        <v>3.26</v>
      </c>
      <c r="I32">
        <v>95.36</v>
      </c>
      <c r="J32">
        <v>272.39</v>
      </c>
      <c r="K32">
        <v>101.45</v>
      </c>
      <c r="L32">
        <v>4.91</v>
      </c>
      <c r="M32">
        <v>3.45</v>
      </c>
      <c r="N32" s="135">
        <v>25.32</v>
      </c>
      <c r="O32" s="135">
        <v>25.31</v>
      </c>
      <c r="P32" s="135">
        <v>25.32</v>
      </c>
      <c r="Q32">
        <v>5.78</v>
      </c>
      <c r="R32">
        <v>35.520000000000003</v>
      </c>
      <c r="S32">
        <v>5.54</v>
      </c>
      <c r="T32">
        <v>52.38</v>
      </c>
      <c r="U32">
        <v>17.46</v>
      </c>
      <c r="V32">
        <v>17.46</v>
      </c>
      <c r="W32">
        <v>40.1</v>
      </c>
      <c r="X32">
        <v>8.02</v>
      </c>
      <c r="Y32">
        <v>10.26</v>
      </c>
      <c r="Z32">
        <v>6.31</v>
      </c>
      <c r="AA32">
        <v>16.95</v>
      </c>
      <c r="AB32">
        <v>8.48</v>
      </c>
    </row>
    <row r="33" spans="1:28">
      <c r="A33" t="s">
        <v>75</v>
      </c>
      <c r="B33" s="75">
        <v>150.78</v>
      </c>
      <c r="C33" s="75">
        <v>67.709999999999994</v>
      </c>
      <c r="D33" s="135">
        <f t="shared" si="0"/>
        <v>75.949999999999989</v>
      </c>
      <c r="E33" s="75"/>
      <c r="F33" s="78">
        <v>4.22</v>
      </c>
      <c r="G33" s="78">
        <v>4.22</v>
      </c>
      <c r="H33" s="78">
        <v>4.32</v>
      </c>
      <c r="I33">
        <v>116.72</v>
      </c>
      <c r="J33">
        <v>272.39</v>
      </c>
      <c r="K33">
        <v>101.45</v>
      </c>
      <c r="L33">
        <v>4.91</v>
      </c>
      <c r="M33">
        <v>3.43</v>
      </c>
      <c r="N33" s="135">
        <v>25.32</v>
      </c>
      <c r="O33" s="135">
        <v>25.31</v>
      </c>
      <c r="P33" s="135">
        <v>25.32</v>
      </c>
      <c r="Q33">
        <v>5.78</v>
      </c>
      <c r="R33">
        <v>43.83</v>
      </c>
      <c r="S33">
        <v>5.54</v>
      </c>
      <c r="T33">
        <v>40.19</v>
      </c>
      <c r="U33">
        <v>13.4</v>
      </c>
      <c r="V33">
        <v>13.38</v>
      </c>
      <c r="W33">
        <v>53.76</v>
      </c>
      <c r="X33">
        <v>10.75</v>
      </c>
      <c r="Y33">
        <v>14.08</v>
      </c>
      <c r="Z33">
        <v>10.18</v>
      </c>
      <c r="AA33">
        <v>21.93</v>
      </c>
      <c r="AB33">
        <v>10.96</v>
      </c>
    </row>
    <row r="34" spans="1:28">
      <c r="A34" t="s">
        <v>76</v>
      </c>
      <c r="B34" s="75">
        <v>150.78</v>
      </c>
      <c r="C34" s="75">
        <v>67.709999999999994</v>
      </c>
      <c r="D34" s="135">
        <f t="shared" si="0"/>
        <v>75.949999999999989</v>
      </c>
      <c r="E34" s="75"/>
      <c r="F34" s="78">
        <v>5.3</v>
      </c>
      <c r="G34" s="78">
        <v>5.3</v>
      </c>
      <c r="H34" s="78">
        <v>5.42</v>
      </c>
      <c r="I34">
        <v>116.72</v>
      </c>
      <c r="J34">
        <v>272.39</v>
      </c>
      <c r="K34">
        <v>101.45</v>
      </c>
      <c r="L34">
        <v>4.91</v>
      </c>
      <c r="M34">
        <v>3.56</v>
      </c>
      <c r="N34" s="135">
        <v>25.32</v>
      </c>
      <c r="O34" s="135">
        <v>25.31</v>
      </c>
      <c r="P34" s="135">
        <v>25.32</v>
      </c>
      <c r="Q34">
        <v>5.78</v>
      </c>
      <c r="R34">
        <v>50.87</v>
      </c>
      <c r="S34">
        <v>5.54</v>
      </c>
      <c r="T34">
        <v>42.79</v>
      </c>
      <c r="U34">
        <v>14.26</v>
      </c>
      <c r="V34">
        <v>14.27</v>
      </c>
      <c r="W34">
        <v>69.02</v>
      </c>
      <c r="X34">
        <v>13.8</v>
      </c>
      <c r="Y34">
        <v>15.02</v>
      </c>
      <c r="Z34">
        <v>13.5</v>
      </c>
      <c r="AA34">
        <v>27.51</v>
      </c>
      <c r="AB34">
        <v>13.75</v>
      </c>
    </row>
    <row r="35" spans="1:28">
      <c r="A35" t="s">
        <v>77</v>
      </c>
      <c r="B35" s="75">
        <v>150.78</v>
      </c>
      <c r="C35" s="75">
        <v>67.709999999999994</v>
      </c>
      <c r="D35" s="135">
        <f t="shared" si="0"/>
        <v>76.45</v>
      </c>
      <c r="E35" s="75"/>
      <c r="F35" s="78">
        <v>6.47</v>
      </c>
      <c r="G35" s="78">
        <v>6.47</v>
      </c>
      <c r="H35" s="78">
        <v>6.63</v>
      </c>
      <c r="I35">
        <v>95.36</v>
      </c>
      <c r="J35">
        <v>272.39</v>
      </c>
      <c r="K35">
        <v>101.45</v>
      </c>
      <c r="L35">
        <v>4.91</v>
      </c>
      <c r="M35">
        <v>3.45</v>
      </c>
      <c r="N35" s="135">
        <v>25.48</v>
      </c>
      <c r="O35" s="135">
        <v>25.49</v>
      </c>
      <c r="P35" s="135">
        <v>25.48</v>
      </c>
      <c r="Q35">
        <v>5.78</v>
      </c>
      <c r="R35">
        <v>57.49</v>
      </c>
      <c r="S35">
        <v>5.45</v>
      </c>
      <c r="T35">
        <v>45.95</v>
      </c>
      <c r="U35">
        <v>15.32</v>
      </c>
      <c r="V35">
        <v>15.31</v>
      </c>
      <c r="W35">
        <v>85.32</v>
      </c>
      <c r="X35">
        <v>17.059999999999999</v>
      </c>
      <c r="Y35">
        <v>20.55</v>
      </c>
      <c r="Z35">
        <v>17.38</v>
      </c>
      <c r="AA35">
        <v>33.42</v>
      </c>
      <c r="AB35">
        <v>16.7</v>
      </c>
    </row>
    <row r="36" spans="1:28">
      <c r="A36" t="s">
        <v>78</v>
      </c>
      <c r="B36" s="75">
        <v>165.3</v>
      </c>
      <c r="C36" s="75">
        <v>49.31</v>
      </c>
      <c r="D36" s="135">
        <f t="shared" si="0"/>
        <v>76.45</v>
      </c>
      <c r="E36" s="75"/>
      <c r="F36" s="78">
        <v>7.56</v>
      </c>
      <c r="G36" s="78">
        <v>7.56</v>
      </c>
      <c r="H36" s="78">
        <v>7.74</v>
      </c>
      <c r="I36">
        <v>70.94</v>
      </c>
      <c r="J36">
        <v>232.44</v>
      </c>
      <c r="K36">
        <v>101.45</v>
      </c>
      <c r="L36">
        <v>4.91</v>
      </c>
      <c r="M36">
        <v>3.56</v>
      </c>
      <c r="N36" s="135">
        <v>25.48</v>
      </c>
      <c r="O36" s="135">
        <v>25.49</v>
      </c>
      <c r="P36" s="135">
        <v>25.48</v>
      </c>
      <c r="Q36">
        <v>5.78</v>
      </c>
      <c r="R36">
        <v>64.319999999999993</v>
      </c>
      <c r="S36">
        <v>5.45</v>
      </c>
      <c r="T36">
        <v>48.11</v>
      </c>
      <c r="U36">
        <v>16.04</v>
      </c>
      <c r="V36">
        <v>16.03</v>
      </c>
      <c r="W36">
        <v>101.78</v>
      </c>
      <c r="X36">
        <v>20.350000000000001</v>
      </c>
      <c r="Y36">
        <v>24.8</v>
      </c>
      <c r="Z36">
        <v>20.77</v>
      </c>
      <c r="AA36">
        <v>39.200000000000003</v>
      </c>
      <c r="AB36">
        <v>19.600000000000001</v>
      </c>
    </row>
    <row r="37" spans="1:28">
      <c r="A37" t="s">
        <v>79</v>
      </c>
      <c r="B37" s="75">
        <v>129.78</v>
      </c>
      <c r="C37" s="75">
        <v>49.31</v>
      </c>
      <c r="D37" s="135">
        <f t="shared" si="0"/>
        <v>76.45</v>
      </c>
      <c r="E37" s="75"/>
      <c r="F37" s="78">
        <v>8.59</v>
      </c>
      <c r="G37" s="78">
        <v>8.59</v>
      </c>
      <c r="H37" s="78">
        <v>8.8000000000000007</v>
      </c>
      <c r="I37">
        <v>70.94</v>
      </c>
      <c r="J37">
        <v>193.7</v>
      </c>
      <c r="K37">
        <v>101.45</v>
      </c>
      <c r="L37">
        <v>4.91</v>
      </c>
      <c r="M37">
        <v>3.54</v>
      </c>
      <c r="N37" s="135">
        <v>25.48</v>
      </c>
      <c r="O37" s="135">
        <v>25.49</v>
      </c>
      <c r="P37" s="135">
        <v>25.48</v>
      </c>
      <c r="Q37">
        <v>5.78</v>
      </c>
      <c r="R37">
        <v>71.400000000000006</v>
      </c>
      <c r="S37">
        <v>5.45</v>
      </c>
      <c r="T37">
        <v>50.5</v>
      </c>
      <c r="U37">
        <v>16.829999999999998</v>
      </c>
      <c r="V37">
        <v>16.850000000000001</v>
      </c>
      <c r="W37">
        <v>117.96</v>
      </c>
      <c r="X37">
        <v>23.59</v>
      </c>
      <c r="Y37">
        <v>29.7</v>
      </c>
      <c r="Z37">
        <v>23.86</v>
      </c>
      <c r="AA37">
        <v>47.97</v>
      </c>
      <c r="AB37">
        <v>23.98</v>
      </c>
    </row>
    <row r="38" spans="1:28">
      <c r="A38" t="s">
        <v>80</v>
      </c>
      <c r="B38" s="75">
        <v>129.78</v>
      </c>
      <c r="C38" s="75">
        <v>49.31</v>
      </c>
      <c r="D38" s="135">
        <f t="shared" si="0"/>
        <v>76.45</v>
      </c>
      <c r="E38" s="75"/>
      <c r="F38" s="78">
        <v>9.57</v>
      </c>
      <c r="G38" s="78">
        <v>9.57</v>
      </c>
      <c r="H38" s="78">
        <v>9.81</v>
      </c>
      <c r="I38">
        <v>70.94</v>
      </c>
      <c r="J38">
        <v>149.81</v>
      </c>
      <c r="K38">
        <v>101.45</v>
      </c>
      <c r="L38">
        <v>4.91</v>
      </c>
      <c r="M38">
        <v>3.52</v>
      </c>
      <c r="N38" s="135">
        <v>25.48</v>
      </c>
      <c r="O38" s="135">
        <v>25.49</v>
      </c>
      <c r="P38" s="135">
        <v>25.48</v>
      </c>
      <c r="Q38">
        <v>5.78</v>
      </c>
      <c r="R38">
        <v>78.45</v>
      </c>
      <c r="S38">
        <v>5.45</v>
      </c>
      <c r="T38">
        <v>53.23</v>
      </c>
      <c r="U38">
        <v>17.739999999999998</v>
      </c>
      <c r="V38">
        <v>17.75</v>
      </c>
      <c r="W38">
        <v>129.31</v>
      </c>
      <c r="X38">
        <v>25.86</v>
      </c>
      <c r="Y38">
        <v>35.799999999999997</v>
      </c>
      <c r="Z38">
        <v>26.51</v>
      </c>
      <c r="AA38">
        <v>53.53</v>
      </c>
      <c r="AB38">
        <v>26.76</v>
      </c>
    </row>
    <row r="39" spans="1:28">
      <c r="A39" t="s">
        <v>81</v>
      </c>
      <c r="B39" s="75">
        <v>129.78</v>
      </c>
      <c r="C39" s="75">
        <v>49.31</v>
      </c>
      <c r="D39" s="135">
        <f t="shared" si="0"/>
        <v>76.45</v>
      </c>
      <c r="E39" s="75"/>
      <c r="F39" s="78">
        <v>10.51</v>
      </c>
      <c r="G39" s="78">
        <v>10.51</v>
      </c>
      <c r="H39" s="78">
        <v>10.77</v>
      </c>
      <c r="I39">
        <v>70.94</v>
      </c>
      <c r="J39">
        <v>149.81</v>
      </c>
      <c r="K39">
        <v>101.45</v>
      </c>
      <c r="L39">
        <v>4.91</v>
      </c>
      <c r="M39">
        <v>3.44</v>
      </c>
      <c r="N39" s="135">
        <v>25.48</v>
      </c>
      <c r="O39" s="135">
        <v>25.49</v>
      </c>
      <c r="P39" s="135">
        <v>25.48</v>
      </c>
      <c r="Q39">
        <v>5.39</v>
      </c>
      <c r="R39">
        <v>84.92</v>
      </c>
      <c r="S39">
        <v>5.36</v>
      </c>
      <c r="T39">
        <v>63.31</v>
      </c>
      <c r="U39">
        <v>21.1</v>
      </c>
      <c r="V39">
        <v>21.11</v>
      </c>
      <c r="W39">
        <v>150.08000000000001</v>
      </c>
      <c r="X39">
        <v>30.01</v>
      </c>
      <c r="Y39">
        <v>40.89</v>
      </c>
      <c r="Z39">
        <v>29.76</v>
      </c>
      <c r="AA39">
        <v>59.16</v>
      </c>
      <c r="AB39">
        <v>29.57</v>
      </c>
    </row>
    <row r="40" spans="1:28">
      <c r="A40" t="s">
        <v>82</v>
      </c>
      <c r="B40" s="75">
        <v>129.78</v>
      </c>
      <c r="C40" s="75">
        <v>49.31</v>
      </c>
      <c r="D40" s="135">
        <f t="shared" si="0"/>
        <v>76.45</v>
      </c>
      <c r="E40" s="75"/>
      <c r="F40" s="78">
        <v>11.44</v>
      </c>
      <c r="G40" s="78">
        <v>11.44</v>
      </c>
      <c r="H40" s="78">
        <v>11.73</v>
      </c>
      <c r="I40">
        <v>70.94</v>
      </c>
      <c r="J40">
        <v>149.81</v>
      </c>
      <c r="K40">
        <v>101.45</v>
      </c>
      <c r="L40">
        <v>4.91</v>
      </c>
      <c r="M40">
        <v>3.58</v>
      </c>
      <c r="N40" s="135">
        <v>25.48</v>
      </c>
      <c r="O40" s="135">
        <v>25.49</v>
      </c>
      <c r="P40" s="135">
        <v>25.48</v>
      </c>
      <c r="Q40">
        <v>5.39</v>
      </c>
      <c r="R40">
        <v>91.51</v>
      </c>
      <c r="S40">
        <v>5.36</v>
      </c>
      <c r="T40">
        <v>75.28</v>
      </c>
      <c r="U40">
        <v>25.09</v>
      </c>
      <c r="V40">
        <v>25.1</v>
      </c>
      <c r="W40">
        <v>158.4</v>
      </c>
      <c r="X40">
        <v>31.68</v>
      </c>
      <c r="Y40">
        <v>47.68</v>
      </c>
      <c r="Z40">
        <v>32.24</v>
      </c>
      <c r="AA40">
        <v>64.599999999999994</v>
      </c>
      <c r="AB40">
        <v>32.29</v>
      </c>
    </row>
    <row r="41" spans="1:28">
      <c r="A41" t="s">
        <v>83</v>
      </c>
      <c r="B41" s="75">
        <v>129.78</v>
      </c>
      <c r="C41" s="75">
        <v>49.31</v>
      </c>
      <c r="D41" s="135">
        <f t="shared" si="0"/>
        <v>76.45</v>
      </c>
      <c r="E41" s="75"/>
      <c r="F41" s="78">
        <v>12.31</v>
      </c>
      <c r="G41" s="78">
        <v>12.31</v>
      </c>
      <c r="H41" s="78">
        <v>12.62</v>
      </c>
      <c r="I41">
        <v>70.94</v>
      </c>
      <c r="J41">
        <v>149.81</v>
      </c>
      <c r="K41">
        <v>101.45</v>
      </c>
      <c r="L41">
        <v>4.91</v>
      </c>
      <c r="M41">
        <v>3.55</v>
      </c>
      <c r="N41" s="135">
        <v>25.48</v>
      </c>
      <c r="O41" s="135">
        <v>25.49</v>
      </c>
      <c r="P41" s="135">
        <v>25.48</v>
      </c>
      <c r="Q41">
        <v>5.39</v>
      </c>
      <c r="R41">
        <v>97.47</v>
      </c>
      <c r="S41">
        <v>5.36</v>
      </c>
      <c r="T41">
        <v>76.33</v>
      </c>
      <c r="U41">
        <v>25.44</v>
      </c>
      <c r="V41">
        <v>25.46</v>
      </c>
      <c r="W41">
        <v>175.32</v>
      </c>
      <c r="X41">
        <v>35.06</v>
      </c>
      <c r="Y41">
        <v>51.7</v>
      </c>
      <c r="Z41">
        <v>34.51</v>
      </c>
      <c r="AA41">
        <v>69.8</v>
      </c>
      <c r="AB41">
        <v>34.89</v>
      </c>
    </row>
    <row r="42" spans="1:28">
      <c r="A42" t="s">
        <v>84</v>
      </c>
      <c r="B42" s="75">
        <v>129.78</v>
      </c>
      <c r="C42" s="75">
        <v>49.31</v>
      </c>
      <c r="D42" s="135">
        <f t="shared" si="0"/>
        <v>76.45</v>
      </c>
      <c r="E42" s="75"/>
      <c r="F42" s="78">
        <v>13.09</v>
      </c>
      <c r="G42" s="78">
        <v>13.09</v>
      </c>
      <c r="H42" s="78">
        <v>13.42</v>
      </c>
      <c r="I42">
        <v>70.94</v>
      </c>
      <c r="J42">
        <v>193.7</v>
      </c>
      <c r="K42">
        <v>101.45</v>
      </c>
      <c r="L42">
        <v>4.91</v>
      </c>
      <c r="M42">
        <v>3.6</v>
      </c>
      <c r="N42" s="135">
        <v>25.48</v>
      </c>
      <c r="O42" s="135">
        <v>25.49</v>
      </c>
      <c r="P42" s="135">
        <v>25.48</v>
      </c>
      <c r="Q42">
        <v>5.39</v>
      </c>
      <c r="R42">
        <v>103.38</v>
      </c>
      <c r="S42">
        <v>5.36</v>
      </c>
      <c r="T42">
        <v>77.03</v>
      </c>
      <c r="U42">
        <v>25.68</v>
      </c>
      <c r="V42">
        <v>25.66</v>
      </c>
      <c r="W42">
        <v>191.43</v>
      </c>
      <c r="X42">
        <v>38.28</v>
      </c>
      <c r="Y42">
        <v>55.35</v>
      </c>
      <c r="Z42">
        <v>36.46</v>
      </c>
      <c r="AA42">
        <v>74.7</v>
      </c>
      <c r="AB42">
        <v>37.35</v>
      </c>
    </row>
    <row r="43" spans="1:28">
      <c r="A43" t="s">
        <v>85</v>
      </c>
      <c r="B43" s="75">
        <v>129.78</v>
      </c>
      <c r="C43" s="75">
        <v>49.31</v>
      </c>
      <c r="D43" s="135">
        <f t="shared" si="0"/>
        <v>76.45</v>
      </c>
      <c r="E43" s="75"/>
      <c r="F43" s="78">
        <v>13.74</v>
      </c>
      <c r="G43" s="78">
        <v>13.74</v>
      </c>
      <c r="H43" s="78">
        <v>14.08</v>
      </c>
      <c r="I43">
        <v>70.94</v>
      </c>
      <c r="J43">
        <v>232.44</v>
      </c>
      <c r="K43">
        <v>101.45</v>
      </c>
      <c r="L43">
        <v>4.5199999999999996</v>
      </c>
      <c r="M43">
        <v>3.44</v>
      </c>
      <c r="N43" s="135">
        <v>25.48</v>
      </c>
      <c r="O43" s="135">
        <v>25.49</v>
      </c>
      <c r="P43" s="135">
        <v>25.48</v>
      </c>
      <c r="Q43">
        <v>5.24</v>
      </c>
      <c r="R43">
        <v>107.38</v>
      </c>
      <c r="S43">
        <v>5.36</v>
      </c>
      <c r="T43">
        <v>79.849999999999994</v>
      </c>
      <c r="U43">
        <v>26.61</v>
      </c>
      <c r="V43">
        <v>26.62</v>
      </c>
      <c r="W43">
        <v>203.2</v>
      </c>
      <c r="X43">
        <v>40.64</v>
      </c>
      <c r="Y43">
        <v>58.74</v>
      </c>
      <c r="Z43">
        <v>38.450000000000003</v>
      </c>
      <c r="AA43">
        <v>85.34</v>
      </c>
      <c r="AB43">
        <v>42.66</v>
      </c>
    </row>
    <row r="44" spans="1:28">
      <c r="A44" t="s">
        <v>86</v>
      </c>
      <c r="B44" s="75">
        <v>129.78</v>
      </c>
      <c r="C44" s="75">
        <v>49.31</v>
      </c>
      <c r="D44" s="135">
        <f t="shared" si="0"/>
        <v>76.45</v>
      </c>
      <c r="E44" s="75"/>
      <c r="F44" s="78">
        <v>14.36</v>
      </c>
      <c r="G44" s="78">
        <v>14.36</v>
      </c>
      <c r="H44" s="78">
        <v>14.72</v>
      </c>
      <c r="I44">
        <v>70.94</v>
      </c>
      <c r="J44">
        <v>272.39</v>
      </c>
      <c r="K44">
        <v>101.45</v>
      </c>
      <c r="L44">
        <v>4.5199999999999996</v>
      </c>
      <c r="M44">
        <v>3.42</v>
      </c>
      <c r="N44" s="135">
        <v>25.48</v>
      </c>
      <c r="O44" s="135">
        <v>25.49</v>
      </c>
      <c r="P44" s="135">
        <v>25.48</v>
      </c>
      <c r="Q44">
        <v>5.24</v>
      </c>
      <c r="R44">
        <v>108.92</v>
      </c>
      <c r="S44">
        <v>5.36</v>
      </c>
      <c r="T44">
        <v>82.53</v>
      </c>
      <c r="U44">
        <v>27.51</v>
      </c>
      <c r="V44">
        <v>27.51</v>
      </c>
      <c r="W44">
        <v>213.08</v>
      </c>
      <c r="X44">
        <v>42.62</v>
      </c>
      <c r="Y44">
        <v>64.33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129.78</v>
      </c>
      <c r="C45" s="75">
        <v>49.31</v>
      </c>
      <c r="D45" s="135">
        <f t="shared" si="0"/>
        <v>76.45</v>
      </c>
      <c r="E45" s="75"/>
      <c r="F45" s="78">
        <v>14.92</v>
      </c>
      <c r="G45" s="78">
        <v>14.92</v>
      </c>
      <c r="H45" s="78">
        <v>15.29</v>
      </c>
      <c r="I45">
        <v>70.94</v>
      </c>
      <c r="J45">
        <v>272.39</v>
      </c>
      <c r="K45">
        <v>101.45</v>
      </c>
      <c r="L45">
        <v>4.5199999999999996</v>
      </c>
      <c r="M45">
        <v>3.45</v>
      </c>
      <c r="N45" s="135">
        <v>25.48</v>
      </c>
      <c r="O45" s="135">
        <v>25.49</v>
      </c>
      <c r="P45" s="135">
        <v>25.48</v>
      </c>
      <c r="Q45">
        <v>5.24</v>
      </c>
      <c r="R45">
        <v>109.93</v>
      </c>
      <c r="S45">
        <v>5.36</v>
      </c>
      <c r="T45">
        <v>85.73</v>
      </c>
      <c r="U45">
        <v>28.58</v>
      </c>
      <c r="V45">
        <v>28.58</v>
      </c>
      <c r="W45">
        <v>220.77</v>
      </c>
      <c r="X45">
        <v>44.15</v>
      </c>
      <c r="Y45">
        <v>67.069999999999993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129.78</v>
      </c>
      <c r="C46" s="75">
        <v>49.31</v>
      </c>
      <c r="D46" s="135">
        <f t="shared" si="0"/>
        <v>76.45</v>
      </c>
      <c r="E46" s="75"/>
      <c r="F46" s="78">
        <v>15.29</v>
      </c>
      <c r="G46" s="78">
        <v>15.29</v>
      </c>
      <c r="H46" s="78">
        <v>15.67</v>
      </c>
      <c r="I46">
        <v>70.94</v>
      </c>
      <c r="J46">
        <v>272.39</v>
      </c>
      <c r="K46">
        <v>101.45</v>
      </c>
      <c r="L46">
        <v>4.5199999999999996</v>
      </c>
      <c r="M46">
        <v>3.47</v>
      </c>
      <c r="N46" s="135">
        <v>25.48</v>
      </c>
      <c r="O46" s="135">
        <v>25.49</v>
      </c>
      <c r="P46" s="135">
        <v>25.48</v>
      </c>
      <c r="Q46">
        <v>5.24</v>
      </c>
      <c r="R46">
        <v>111.18</v>
      </c>
      <c r="S46">
        <v>5.36</v>
      </c>
      <c r="T46">
        <v>89</v>
      </c>
      <c r="U46">
        <v>29.67</v>
      </c>
      <c r="V46">
        <v>29.65</v>
      </c>
      <c r="W46">
        <v>230.08</v>
      </c>
      <c r="X46">
        <v>46.02</v>
      </c>
      <c r="Y46">
        <v>69.510000000000005</v>
      </c>
      <c r="Z46">
        <v>43.31</v>
      </c>
      <c r="AA46">
        <v>89.34</v>
      </c>
      <c r="AB46">
        <v>44.66</v>
      </c>
    </row>
    <row r="47" spans="1:28">
      <c r="A47" t="s">
        <v>89</v>
      </c>
      <c r="B47" s="75">
        <v>165.3</v>
      </c>
      <c r="C47" s="75">
        <v>49.31</v>
      </c>
      <c r="D47" s="135">
        <f t="shared" si="0"/>
        <v>76.45</v>
      </c>
      <c r="E47" s="75"/>
      <c r="F47" s="78">
        <v>15.57</v>
      </c>
      <c r="G47" s="78">
        <v>15.57</v>
      </c>
      <c r="H47" s="78">
        <v>15.95</v>
      </c>
      <c r="I47">
        <v>95.36</v>
      </c>
      <c r="J47">
        <v>272.39</v>
      </c>
      <c r="K47">
        <v>101.45</v>
      </c>
      <c r="L47">
        <v>4.5199999999999996</v>
      </c>
      <c r="M47">
        <v>3.5</v>
      </c>
      <c r="N47" s="135">
        <v>25.48</v>
      </c>
      <c r="O47" s="135">
        <v>25.49</v>
      </c>
      <c r="P47" s="135">
        <v>25.48</v>
      </c>
      <c r="Q47">
        <v>5.24</v>
      </c>
      <c r="R47">
        <v>109.38</v>
      </c>
      <c r="S47">
        <v>5.26</v>
      </c>
      <c r="T47">
        <v>91.48</v>
      </c>
      <c r="U47">
        <v>30.49</v>
      </c>
      <c r="V47">
        <v>30.5</v>
      </c>
      <c r="W47">
        <v>232.94</v>
      </c>
      <c r="X47">
        <v>46.59</v>
      </c>
      <c r="Y47">
        <v>71.44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165.3</v>
      </c>
      <c r="C48" s="75">
        <v>67.709999999999994</v>
      </c>
      <c r="D48" s="135">
        <f t="shared" si="0"/>
        <v>76.45</v>
      </c>
      <c r="E48" s="75"/>
      <c r="F48" s="78">
        <v>15.85</v>
      </c>
      <c r="G48" s="78">
        <v>15.85</v>
      </c>
      <c r="H48" s="78">
        <v>16.239999999999998</v>
      </c>
      <c r="I48">
        <v>95.36</v>
      </c>
      <c r="J48">
        <v>272.39</v>
      </c>
      <c r="K48">
        <v>101.45</v>
      </c>
      <c r="L48">
        <v>4.5199999999999996</v>
      </c>
      <c r="M48">
        <v>3.52</v>
      </c>
      <c r="N48" s="135">
        <v>25.48</v>
      </c>
      <c r="O48" s="135">
        <v>25.49</v>
      </c>
      <c r="P48" s="135">
        <v>25.48</v>
      </c>
      <c r="Q48">
        <v>5.24</v>
      </c>
      <c r="R48">
        <v>103.25</v>
      </c>
      <c r="S48">
        <v>5.26</v>
      </c>
      <c r="T48">
        <v>94.6</v>
      </c>
      <c r="U48">
        <v>31.53</v>
      </c>
      <c r="V48">
        <v>31.53</v>
      </c>
      <c r="W48">
        <v>234.79</v>
      </c>
      <c r="X48">
        <v>46.96</v>
      </c>
      <c r="Y48">
        <v>72.64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129.78</v>
      </c>
      <c r="C49" s="75">
        <v>74.209999999999994</v>
      </c>
      <c r="D49" s="135">
        <f t="shared" si="0"/>
        <v>76.45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95.36</v>
      </c>
      <c r="J49">
        <v>272.39</v>
      </c>
      <c r="K49">
        <v>101.45</v>
      </c>
      <c r="L49">
        <v>4.5199999999999996</v>
      </c>
      <c r="M49">
        <v>3.55</v>
      </c>
      <c r="N49" s="135">
        <v>25.48</v>
      </c>
      <c r="O49" s="135">
        <v>25.49</v>
      </c>
      <c r="P49" s="135">
        <v>25.48</v>
      </c>
      <c r="Q49">
        <v>5.24</v>
      </c>
      <c r="R49">
        <v>97.21</v>
      </c>
      <c r="S49">
        <v>5.26</v>
      </c>
      <c r="T49">
        <v>97.25</v>
      </c>
      <c r="U49">
        <v>32.42</v>
      </c>
      <c r="V49">
        <v>32.42</v>
      </c>
      <c r="W49">
        <v>237.08</v>
      </c>
      <c r="X49">
        <v>47.42</v>
      </c>
      <c r="Y49">
        <v>73.11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129.78</v>
      </c>
      <c r="C50" s="75">
        <v>74.209999999999994</v>
      </c>
      <c r="D50" s="135">
        <f t="shared" si="0"/>
        <v>76.45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95.36</v>
      </c>
      <c r="J50">
        <v>272.39</v>
      </c>
      <c r="K50">
        <v>101.45</v>
      </c>
      <c r="L50">
        <v>4.5199999999999996</v>
      </c>
      <c r="M50">
        <v>3.54</v>
      </c>
      <c r="N50" s="135">
        <v>25.48</v>
      </c>
      <c r="O50" s="135">
        <v>25.49</v>
      </c>
      <c r="P50" s="135">
        <v>25.48</v>
      </c>
      <c r="Q50">
        <v>5.24</v>
      </c>
      <c r="R50">
        <v>92.74</v>
      </c>
      <c r="S50">
        <v>5.26</v>
      </c>
      <c r="T50">
        <v>100.36</v>
      </c>
      <c r="U50">
        <v>33.450000000000003</v>
      </c>
      <c r="V50">
        <v>33.450000000000003</v>
      </c>
      <c r="W50">
        <v>237.08</v>
      </c>
      <c r="X50">
        <v>47.42</v>
      </c>
      <c r="Y50">
        <v>73.31</v>
      </c>
      <c r="Z50">
        <v>46.3</v>
      </c>
      <c r="AA50">
        <v>96</v>
      </c>
      <c r="AB50">
        <v>48</v>
      </c>
    </row>
    <row r="51" spans="1:28">
      <c r="A51" t="s">
        <v>93</v>
      </c>
      <c r="B51" s="75">
        <v>129.78</v>
      </c>
      <c r="C51" s="75">
        <v>55.2</v>
      </c>
      <c r="D51" s="135">
        <f t="shared" si="0"/>
        <v>76.45</v>
      </c>
      <c r="E51" s="75"/>
      <c r="F51" s="78">
        <v>16.47</v>
      </c>
      <c r="G51" s="78">
        <v>16.47</v>
      </c>
      <c r="H51" s="78">
        <v>16.87</v>
      </c>
      <c r="I51">
        <v>95.36</v>
      </c>
      <c r="J51">
        <v>272.39</v>
      </c>
      <c r="K51">
        <v>101.45</v>
      </c>
      <c r="L51">
        <v>4.5199999999999996</v>
      </c>
      <c r="M51">
        <v>3.47</v>
      </c>
      <c r="N51" s="135">
        <v>25.48</v>
      </c>
      <c r="O51" s="135">
        <v>25.49</v>
      </c>
      <c r="P51" s="135">
        <v>25.48</v>
      </c>
      <c r="Q51">
        <v>5.24</v>
      </c>
      <c r="R51">
        <v>91.75</v>
      </c>
      <c r="S51">
        <v>5.26</v>
      </c>
      <c r="T51">
        <v>102.28</v>
      </c>
      <c r="U51">
        <v>34.090000000000003</v>
      </c>
      <c r="V51">
        <v>34.1</v>
      </c>
      <c r="W51">
        <v>237.08</v>
      </c>
      <c r="X51">
        <v>47.42</v>
      </c>
      <c r="Y51">
        <v>73.59</v>
      </c>
      <c r="Z51">
        <v>46.69</v>
      </c>
      <c r="AA51">
        <v>96</v>
      </c>
      <c r="AB51">
        <v>48</v>
      </c>
    </row>
    <row r="52" spans="1:28">
      <c r="A52" t="s">
        <v>94</v>
      </c>
      <c r="B52" s="75">
        <v>129.78</v>
      </c>
      <c r="C52" s="75">
        <v>55.2</v>
      </c>
      <c r="D52" s="135">
        <f t="shared" si="0"/>
        <v>76.45</v>
      </c>
      <c r="E52" s="75"/>
      <c r="F52" s="78">
        <v>16.53</v>
      </c>
      <c r="G52" s="78">
        <v>16.53</v>
      </c>
      <c r="H52" s="78">
        <v>16.940000000000001</v>
      </c>
      <c r="I52">
        <v>95.36</v>
      </c>
      <c r="J52">
        <v>272.39</v>
      </c>
      <c r="K52">
        <v>101.45</v>
      </c>
      <c r="L52">
        <v>4.5199999999999996</v>
      </c>
      <c r="M52">
        <v>3.54</v>
      </c>
      <c r="N52" s="135">
        <v>25.48</v>
      </c>
      <c r="O52" s="135">
        <v>25.49</v>
      </c>
      <c r="P52" s="135">
        <v>25.48</v>
      </c>
      <c r="Q52">
        <v>5.24</v>
      </c>
      <c r="R52">
        <v>94.75</v>
      </c>
      <c r="S52">
        <v>5.26</v>
      </c>
      <c r="T52">
        <v>104.04</v>
      </c>
      <c r="U52">
        <v>34.68</v>
      </c>
      <c r="V52">
        <v>34.67</v>
      </c>
      <c r="W52">
        <v>237.08</v>
      </c>
      <c r="X52">
        <v>47.42</v>
      </c>
      <c r="Y52">
        <v>73.349999999999994</v>
      </c>
      <c r="Z52">
        <v>45.99</v>
      </c>
      <c r="AA52">
        <v>96</v>
      </c>
      <c r="AB52">
        <v>48</v>
      </c>
    </row>
    <row r="53" spans="1:28">
      <c r="A53" t="s">
        <v>95</v>
      </c>
      <c r="B53" s="75">
        <v>185.21</v>
      </c>
      <c r="C53" s="75">
        <v>55.2</v>
      </c>
      <c r="D53" s="135">
        <f t="shared" si="0"/>
        <v>76.45</v>
      </c>
      <c r="E53" s="75"/>
      <c r="F53" s="78">
        <v>16.600000000000001</v>
      </c>
      <c r="G53" s="78">
        <v>16.600000000000001</v>
      </c>
      <c r="H53" s="78">
        <v>17.02</v>
      </c>
      <c r="I53">
        <v>95.36</v>
      </c>
      <c r="J53">
        <v>272.39</v>
      </c>
      <c r="K53">
        <v>101.45</v>
      </c>
      <c r="L53">
        <v>4.5199999999999996</v>
      </c>
      <c r="M53">
        <v>8.34</v>
      </c>
      <c r="N53" s="135">
        <v>25.48</v>
      </c>
      <c r="O53" s="135">
        <v>25.49</v>
      </c>
      <c r="P53" s="135">
        <v>25.48</v>
      </c>
      <c r="Q53">
        <v>5.24</v>
      </c>
      <c r="R53">
        <v>91</v>
      </c>
      <c r="S53">
        <v>5.26</v>
      </c>
      <c r="T53">
        <v>105.39</v>
      </c>
      <c r="U53">
        <v>35.130000000000003</v>
      </c>
      <c r="V53">
        <v>35.130000000000003</v>
      </c>
      <c r="W53">
        <v>237.08</v>
      </c>
      <c r="X53">
        <v>47.42</v>
      </c>
      <c r="Y53">
        <v>73.11</v>
      </c>
      <c r="Z53">
        <v>46.32</v>
      </c>
      <c r="AA53">
        <v>96</v>
      </c>
      <c r="AB53">
        <v>48</v>
      </c>
    </row>
    <row r="54" spans="1:28">
      <c r="A54" t="s">
        <v>96</v>
      </c>
      <c r="B54" s="75">
        <v>185.21</v>
      </c>
      <c r="C54" s="75">
        <v>55.2</v>
      </c>
      <c r="D54" s="135">
        <f t="shared" si="0"/>
        <v>76.45</v>
      </c>
      <c r="E54" s="75"/>
      <c r="F54" s="78">
        <v>16.510000000000002</v>
      </c>
      <c r="G54" s="78">
        <v>16.510000000000002</v>
      </c>
      <c r="H54" s="78">
        <v>16.93</v>
      </c>
      <c r="I54">
        <v>95.36</v>
      </c>
      <c r="J54">
        <v>272.39</v>
      </c>
      <c r="K54">
        <v>101.45</v>
      </c>
      <c r="L54">
        <v>4.5199999999999996</v>
      </c>
      <c r="M54">
        <v>9.74</v>
      </c>
      <c r="N54" s="135">
        <v>25.48</v>
      </c>
      <c r="O54" s="135">
        <v>25.49</v>
      </c>
      <c r="P54" s="135">
        <v>25.48</v>
      </c>
      <c r="Q54">
        <v>5.24</v>
      </c>
      <c r="R54">
        <v>87.2</v>
      </c>
      <c r="S54">
        <v>5.26</v>
      </c>
      <c r="T54">
        <v>106.33</v>
      </c>
      <c r="U54">
        <v>35.44</v>
      </c>
      <c r="V54">
        <v>35.46</v>
      </c>
      <c r="W54">
        <v>237.08</v>
      </c>
      <c r="X54">
        <v>47.42</v>
      </c>
      <c r="Y54">
        <v>73.27</v>
      </c>
      <c r="Z54">
        <v>46.81</v>
      </c>
      <c r="AA54">
        <v>96</v>
      </c>
      <c r="AB54">
        <v>48</v>
      </c>
    </row>
    <row r="55" spans="1:28">
      <c r="A55" t="s">
        <v>97</v>
      </c>
      <c r="B55" s="75">
        <v>220.73</v>
      </c>
      <c r="C55" s="75">
        <v>67.709999999999994</v>
      </c>
      <c r="D55" s="135">
        <f t="shared" si="0"/>
        <v>76.45</v>
      </c>
      <c r="E55" s="75"/>
      <c r="F55" s="78">
        <v>16.27</v>
      </c>
      <c r="G55" s="78">
        <v>16.27</v>
      </c>
      <c r="H55" s="78">
        <v>16.68</v>
      </c>
      <c r="I55">
        <v>95.36</v>
      </c>
      <c r="J55">
        <v>272.39</v>
      </c>
      <c r="K55">
        <v>101.45</v>
      </c>
      <c r="L55">
        <v>4.5999999999999996</v>
      </c>
      <c r="M55">
        <v>10.49</v>
      </c>
      <c r="N55" s="135">
        <v>25.48</v>
      </c>
      <c r="O55" s="135">
        <v>25.49</v>
      </c>
      <c r="P55" s="135">
        <v>25.48</v>
      </c>
      <c r="Q55">
        <v>5.55</v>
      </c>
      <c r="R55">
        <v>85.59</v>
      </c>
      <c r="S55">
        <v>5.26</v>
      </c>
      <c r="T55">
        <v>107.33</v>
      </c>
      <c r="U55">
        <v>35.78</v>
      </c>
      <c r="V55">
        <v>35.78</v>
      </c>
      <c r="W55">
        <v>237.08</v>
      </c>
      <c r="X55">
        <v>47.42</v>
      </c>
      <c r="Y55">
        <v>72.67</v>
      </c>
      <c r="Z55">
        <v>47.55</v>
      </c>
      <c r="AA55">
        <v>96</v>
      </c>
      <c r="AB55">
        <v>48</v>
      </c>
    </row>
    <row r="56" spans="1:28">
      <c r="A56" t="s">
        <v>98</v>
      </c>
      <c r="B56" s="75">
        <v>220.73</v>
      </c>
      <c r="C56" s="75">
        <v>86.71</v>
      </c>
      <c r="D56" s="135">
        <f t="shared" si="0"/>
        <v>76.45</v>
      </c>
      <c r="E56" s="75"/>
      <c r="F56" s="78">
        <v>16.13</v>
      </c>
      <c r="G56" s="78">
        <v>16.13</v>
      </c>
      <c r="H56" s="78">
        <v>16.53</v>
      </c>
      <c r="I56">
        <v>95.36</v>
      </c>
      <c r="J56">
        <v>272.39</v>
      </c>
      <c r="K56">
        <v>101.45</v>
      </c>
      <c r="L56">
        <v>4.5999999999999996</v>
      </c>
      <c r="M56">
        <v>11.12</v>
      </c>
      <c r="N56" s="135">
        <v>25.48</v>
      </c>
      <c r="O56" s="135">
        <v>25.49</v>
      </c>
      <c r="P56" s="135">
        <v>25.48</v>
      </c>
      <c r="Q56">
        <v>5.55</v>
      </c>
      <c r="R56">
        <v>85.13</v>
      </c>
      <c r="S56">
        <v>5.26</v>
      </c>
      <c r="T56">
        <v>97.89</v>
      </c>
      <c r="U56">
        <v>32.630000000000003</v>
      </c>
      <c r="V56">
        <v>32.630000000000003</v>
      </c>
      <c r="W56">
        <v>237.08</v>
      </c>
      <c r="X56">
        <v>47.42</v>
      </c>
      <c r="Y56">
        <v>68.56</v>
      </c>
      <c r="Z56">
        <v>46.04</v>
      </c>
      <c r="AA56">
        <v>96</v>
      </c>
      <c r="AB56">
        <v>48</v>
      </c>
    </row>
    <row r="57" spans="1:28">
      <c r="A57" t="s">
        <v>99</v>
      </c>
      <c r="B57" s="75">
        <v>220.73</v>
      </c>
      <c r="C57" s="75">
        <v>86.71</v>
      </c>
      <c r="D57" s="135">
        <f t="shared" si="0"/>
        <v>76.45</v>
      </c>
      <c r="E57" s="75"/>
      <c r="F57" s="78">
        <v>16.010000000000002</v>
      </c>
      <c r="G57" s="78">
        <v>16.010000000000002</v>
      </c>
      <c r="H57" s="78">
        <v>16.41</v>
      </c>
      <c r="I57">
        <v>116.72</v>
      </c>
      <c r="J57">
        <v>272.39</v>
      </c>
      <c r="K57">
        <v>101.45</v>
      </c>
      <c r="L57">
        <v>4.5999999999999996</v>
      </c>
      <c r="M57">
        <v>7.16</v>
      </c>
      <c r="N57" s="135">
        <v>25.48</v>
      </c>
      <c r="O57" s="135">
        <v>25.49</v>
      </c>
      <c r="P57" s="135">
        <v>25.48</v>
      </c>
      <c r="Q57">
        <v>5.55</v>
      </c>
      <c r="R57">
        <v>83.7</v>
      </c>
      <c r="S57">
        <v>5.26</v>
      </c>
      <c r="T57">
        <v>98.39</v>
      </c>
      <c r="U57">
        <v>32.799999999999997</v>
      </c>
      <c r="V57">
        <v>32.79</v>
      </c>
      <c r="W57">
        <v>237.08</v>
      </c>
      <c r="X57">
        <v>47.42</v>
      </c>
      <c r="Y57">
        <v>68.760000000000005</v>
      </c>
      <c r="Z57">
        <v>46.44</v>
      </c>
      <c r="AA57">
        <v>94.67</v>
      </c>
      <c r="AB57">
        <v>47.33</v>
      </c>
    </row>
    <row r="58" spans="1:28">
      <c r="A58" t="s">
        <v>100</v>
      </c>
      <c r="B58" s="75">
        <v>254.63</v>
      </c>
      <c r="C58" s="75">
        <v>86.71</v>
      </c>
      <c r="D58" s="135">
        <f t="shared" si="0"/>
        <v>76.45</v>
      </c>
      <c r="E58" s="75"/>
      <c r="F58" s="78">
        <v>15.45</v>
      </c>
      <c r="G58" s="78">
        <v>15.45</v>
      </c>
      <c r="H58" s="78">
        <v>15.84</v>
      </c>
      <c r="I58">
        <v>116.72</v>
      </c>
      <c r="J58">
        <v>272.39</v>
      </c>
      <c r="K58">
        <v>101.45</v>
      </c>
      <c r="L58">
        <v>4.5999999999999996</v>
      </c>
      <c r="M58">
        <v>7.49</v>
      </c>
      <c r="N58" s="135">
        <v>25.48</v>
      </c>
      <c r="O58" s="135">
        <v>25.49</v>
      </c>
      <c r="P58" s="135">
        <v>25.48</v>
      </c>
      <c r="Q58">
        <v>5.55</v>
      </c>
      <c r="R58">
        <v>87.2</v>
      </c>
      <c r="S58">
        <v>5.26</v>
      </c>
      <c r="T58">
        <v>98.89</v>
      </c>
      <c r="U58">
        <v>32.96</v>
      </c>
      <c r="V58">
        <v>32.97</v>
      </c>
      <c r="W58">
        <v>237.08</v>
      </c>
      <c r="X58">
        <v>47.42</v>
      </c>
      <c r="Y58">
        <v>67.83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262.08</v>
      </c>
      <c r="C59" s="75">
        <v>86.71</v>
      </c>
      <c r="D59" s="135">
        <f t="shared" si="0"/>
        <v>76.45</v>
      </c>
      <c r="E59" s="75"/>
      <c r="F59" s="78">
        <v>15.2</v>
      </c>
      <c r="G59" s="78">
        <v>15.2</v>
      </c>
      <c r="H59" s="78">
        <v>15.59</v>
      </c>
      <c r="I59">
        <v>116.72</v>
      </c>
      <c r="J59">
        <v>272.39</v>
      </c>
      <c r="K59">
        <v>101.45</v>
      </c>
      <c r="L59">
        <v>4.5999999999999996</v>
      </c>
      <c r="M59">
        <v>7.87</v>
      </c>
      <c r="N59" s="135">
        <v>25.48</v>
      </c>
      <c r="O59" s="135">
        <v>25.49</v>
      </c>
      <c r="P59" s="135">
        <v>25.48</v>
      </c>
      <c r="Q59">
        <v>5.78</v>
      </c>
      <c r="R59">
        <v>85.67</v>
      </c>
      <c r="S59">
        <v>5.31</v>
      </c>
      <c r="T59">
        <v>99.39</v>
      </c>
      <c r="U59">
        <v>33.130000000000003</v>
      </c>
      <c r="V59">
        <v>33.130000000000003</v>
      </c>
      <c r="W59">
        <v>237.08</v>
      </c>
      <c r="X59">
        <v>47.42</v>
      </c>
      <c r="Y59">
        <v>67.13</v>
      </c>
      <c r="Z59">
        <v>45.3</v>
      </c>
      <c r="AA59">
        <v>92</v>
      </c>
      <c r="AB59">
        <v>46</v>
      </c>
    </row>
    <row r="60" spans="1:28">
      <c r="A60" t="s">
        <v>102</v>
      </c>
      <c r="B60" s="75">
        <v>262.08</v>
      </c>
      <c r="C60" s="75">
        <v>86.71</v>
      </c>
      <c r="D60" s="135">
        <f t="shared" si="0"/>
        <v>76.45</v>
      </c>
      <c r="E60" s="75"/>
      <c r="F60" s="78">
        <v>14.81</v>
      </c>
      <c r="G60" s="78">
        <v>14.81</v>
      </c>
      <c r="H60" s="78">
        <v>15.19</v>
      </c>
      <c r="I60">
        <v>116.72</v>
      </c>
      <c r="J60">
        <v>272.39</v>
      </c>
      <c r="K60">
        <v>101.45</v>
      </c>
      <c r="L60">
        <v>4.5999999999999996</v>
      </c>
      <c r="M60">
        <v>8.09</v>
      </c>
      <c r="N60" s="135">
        <v>25.48</v>
      </c>
      <c r="O60" s="135">
        <v>25.49</v>
      </c>
      <c r="P60" s="135">
        <v>25.48</v>
      </c>
      <c r="Q60">
        <v>5.78</v>
      </c>
      <c r="R60">
        <v>79.53</v>
      </c>
      <c r="S60">
        <v>5.31</v>
      </c>
      <c r="T60">
        <v>99.89</v>
      </c>
      <c r="U60">
        <v>33.299999999999997</v>
      </c>
      <c r="V60">
        <v>33.29</v>
      </c>
      <c r="W60">
        <v>235.18</v>
      </c>
      <c r="X60">
        <v>47.04</v>
      </c>
      <c r="Y60">
        <v>66.5</v>
      </c>
      <c r="Z60">
        <v>45.5</v>
      </c>
      <c r="AA60">
        <v>90.67</v>
      </c>
      <c r="AB60">
        <v>45.33</v>
      </c>
    </row>
    <row r="61" spans="1:28">
      <c r="A61" t="s">
        <v>103</v>
      </c>
      <c r="B61" s="75">
        <v>262.08</v>
      </c>
      <c r="C61" s="75">
        <v>86.71</v>
      </c>
      <c r="D61" s="135">
        <f t="shared" si="0"/>
        <v>76.45</v>
      </c>
      <c r="E61" s="75"/>
      <c r="F61" s="78">
        <v>14.2</v>
      </c>
      <c r="G61" s="78">
        <v>14.2</v>
      </c>
      <c r="H61" s="78">
        <v>14.56</v>
      </c>
      <c r="I61">
        <v>116.72</v>
      </c>
      <c r="J61">
        <v>272.39</v>
      </c>
      <c r="K61">
        <v>101.45</v>
      </c>
      <c r="L61">
        <v>4.5999999999999996</v>
      </c>
      <c r="M61">
        <v>8.6999999999999993</v>
      </c>
      <c r="N61" s="135">
        <v>25.48</v>
      </c>
      <c r="O61" s="135">
        <v>25.49</v>
      </c>
      <c r="P61" s="135">
        <v>25.48</v>
      </c>
      <c r="Q61">
        <v>5.08</v>
      </c>
      <c r="R61">
        <v>73.61</v>
      </c>
      <c r="S61">
        <v>5.31</v>
      </c>
      <c r="T61">
        <v>100.49</v>
      </c>
      <c r="U61">
        <v>33.5</v>
      </c>
      <c r="V61">
        <v>33.49</v>
      </c>
      <c r="W61">
        <v>229.63</v>
      </c>
      <c r="X61">
        <v>45.92</v>
      </c>
      <c r="Y61">
        <v>66.45</v>
      </c>
      <c r="Z61">
        <v>43.29</v>
      </c>
      <c r="AA61">
        <v>89.34</v>
      </c>
      <c r="AB61">
        <v>44.66</v>
      </c>
    </row>
    <row r="62" spans="1:28">
      <c r="A62" t="s">
        <v>104</v>
      </c>
      <c r="B62" s="75">
        <v>262.08</v>
      </c>
      <c r="C62" s="75">
        <v>86.71</v>
      </c>
      <c r="D62" s="135">
        <f t="shared" si="0"/>
        <v>76.45</v>
      </c>
      <c r="E62" s="75"/>
      <c r="F62" s="78">
        <v>13.68</v>
      </c>
      <c r="G62" s="78">
        <v>13.68</v>
      </c>
      <c r="H62" s="78">
        <v>14.02</v>
      </c>
      <c r="I62">
        <v>116.72</v>
      </c>
      <c r="J62">
        <v>272.39</v>
      </c>
      <c r="K62">
        <v>101.45</v>
      </c>
      <c r="L62">
        <v>4.5999999999999996</v>
      </c>
      <c r="M62">
        <v>9.39</v>
      </c>
      <c r="N62" s="135">
        <v>25.48</v>
      </c>
      <c r="O62" s="135">
        <v>25.49</v>
      </c>
      <c r="P62" s="135">
        <v>25.48</v>
      </c>
      <c r="Q62">
        <v>5.08</v>
      </c>
      <c r="R62">
        <v>68.03</v>
      </c>
      <c r="S62">
        <v>5.31</v>
      </c>
      <c r="T62">
        <v>100.49</v>
      </c>
      <c r="U62">
        <v>33.5</v>
      </c>
      <c r="V62">
        <v>33.49</v>
      </c>
      <c r="W62">
        <v>220.88</v>
      </c>
      <c r="X62">
        <v>44.17</v>
      </c>
      <c r="Y62">
        <v>63.53</v>
      </c>
      <c r="Z62">
        <v>42.06</v>
      </c>
      <c r="AA62">
        <v>86.67</v>
      </c>
      <c r="AB62">
        <v>43.33</v>
      </c>
    </row>
    <row r="63" spans="1:28">
      <c r="A63" t="s">
        <v>105</v>
      </c>
      <c r="B63" s="75">
        <v>262.08</v>
      </c>
      <c r="C63" s="75">
        <v>86.71</v>
      </c>
      <c r="D63" s="135">
        <f t="shared" si="0"/>
        <v>76.45</v>
      </c>
      <c r="E63" s="75"/>
      <c r="F63" s="78">
        <v>12.87</v>
      </c>
      <c r="G63" s="78">
        <v>12.87</v>
      </c>
      <c r="H63" s="78">
        <v>13.19</v>
      </c>
      <c r="I63">
        <v>116.72</v>
      </c>
      <c r="J63">
        <v>272.39</v>
      </c>
      <c r="K63">
        <v>101.45</v>
      </c>
      <c r="L63">
        <v>4.2</v>
      </c>
      <c r="M63">
        <v>15.57</v>
      </c>
      <c r="N63" s="135">
        <v>25.48</v>
      </c>
      <c r="O63" s="135">
        <v>25.49</v>
      </c>
      <c r="P63" s="135">
        <v>25.48</v>
      </c>
      <c r="Q63">
        <v>5.08</v>
      </c>
      <c r="R63">
        <v>59.01</v>
      </c>
      <c r="S63">
        <v>5.49</v>
      </c>
      <c r="T63">
        <v>100.28</v>
      </c>
      <c r="U63">
        <v>33.43</v>
      </c>
      <c r="V63">
        <v>33.42</v>
      </c>
      <c r="W63">
        <v>211.98</v>
      </c>
      <c r="X63">
        <v>42.4</v>
      </c>
      <c r="Y63">
        <v>59.46</v>
      </c>
      <c r="Z63">
        <v>40.340000000000003</v>
      </c>
      <c r="AA63">
        <v>85.34</v>
      </c>
      <c r="AB63">
        <v>42.66</v>
      </c>
    </row>
    <row r="64" spans="1:28">
      <c r="A64" t="s">
        <v>106</v>
      </c>
      <c r="B64" s="75">
        <v>262.08</v>
      </c>
      <c r="C64" s="75">
        <v>86.71</v>
      </c>
      <c r="D64" s="135">
        <f t="shared" si="0"/>
        <v>76.45</v>
      </c>
      <c r="E64" s="75"/>
      <c r="F64" s="78">
        <v>12.23</v>
      </c>
      <c r="G64" s="78">
        <v>12.23</v>
      </c>
      <c r="H64" s="78">
        <v>12.53</v>
      </c>
      <c r="I64">
        <v>116.72</v>
      </c>
      <c r="J64">
        <v>272.39</v>
      </c>
      <c r="K64">
        <v>101.45</v>
      </c>
      <c r="L64">
        <v>4.2</v>
      </c>
      <c r="M64">
        <v>16.309999999999999</v>
      </c>
      <c r="N64" s="135">
        <v>25.48</v>
      </c>
      <c r="O64" s="135">
        <v>25.49</v>
      </c>
      <c r="P64" s="135">
        <v>25.48</v>
      </c>
      <c r="Q64">
        <v>5.08</v>
      </c>
      <c r="R64">
        <v>55.21</v>
      </c>
      <c r="S64">
        <v>5.49</v>
      </c>
      <c r="T64">
        <v>99.77</v>
      </c>
      <c r="U64">
        <v>33.26</v>
      </c>
      <c r="V64">
        <v>33.25</v>
      </c>
      <c r="W64">
        <v>200.18</v>
      </c>
      <c r="X64">
        <v>40.03</v>
      </c>
      <c r="Y64">
        <v>56.21</v>
      </c>
      <c r="Z64">
        <v>38.200000000000003</v>
      </c>
      <c r="AA64">
        <v>80</v>
      </c>
      <c r="AB64">
        <v>40</v>
      </c>
    </row>
    <row r="65" spans="1:28">
      <c r="A65" t="s">
        <v>107</v>
      </c>
      <c r="B65" s="75">
        <v>262.08</v>
      </c>
      <c r="C65" s="75">
        <v>86.71</v>
      </c>
      <c r="D65" s="135">
        <f t="shared" si="0"/>
        <v>76.45</v>
      </c>
      <c r="E65" s="75"/>
      <c r="F65" s="78">
        <v>11.7</v>
      </c>
      <c r="G65" s="78">
        <v>11.7</v>
      </c>
      <c r="H65" s="78">
        <v>11.99</v>
      </c>
      <c r="I65">
        <v>116.72</v>
      </c>
      <c r="J65">
        <v>272.39</v>
      </c>
      <c r="K65">
        <v>101.45</v>
      </c>
      <c r="L65">
        <v>4.2</v>
      </c>
      <c r="M65">
        <v>15.98</v>
      </c>
      <c r="N65" s="135">
        <v>25.48</v>
      </c>
      <c r="O65" s="135">
        <v>25.49</v>
      </c>
      <c r="P65" s="135">
        <v>25.48</v>
      </c>
      <c r="Q65">
        <v>5.08</v>
      </c>
      <c r="R65">
        <v>54.38</v>
      </c>
      <c r="S65">
        <v>5.49</v>
      </c>
      <c r="T65">
        <v>100.3</v>
      </c>
      <c r="U65">
        <v>33.43</v>
      </c>
      <c r="V65">
        <v>33.44</v>
      </c>
      <c r="W65">
        <v>187.35</v>
      </c>
      <c r="X65">
        <v>37.47</v>
      </c>
      <c r="Y65">
        <v>51.96</v>
      </c>
      <c r="Z65">
        <v>36.47</v>
      </c>
      <c r="AA65">
        <v>76.67</v>
      </c>
      <c r="AB65">
        <v>38.33</v>
      </c>
    </row>
    <row r="66" spans="1:28">
      <c r="A66" t="s">
        <v>108</v>
      </c>
      <c r="B66" s="75">
        <v>262.08</v>
      </c>
      <c r="C66" s="75">
        <v>86.71</v>
      </c>
      <c r="D66" s="135">
        <f t="shared" si="0"/>
        <v>76.45</v>
      </c>
      <c r="E66" s="75"/>
      <c r="F66" s="78">
        <v>10.8</v>
      </c>
      <c r="G66" s="78">
        <v>10.8</v>
      </c>
      <c r="H66" s="78">
        <v>11.07</v>
      </c>
      <c r="I66">
        <v>116.72</v>
      </c>
      <c r="J66">
        <v>272.39</v>
      </c>
      <c r="K66">
        <v>101.45</v>
      </c>
      <c r="L66">
        <v>4.2</v>
      </c>
      <c r="M66">
        <v>16.12</v>
      </c>
      <c r="N66" s="135">
        <v>25.48</v>
      </c>
      <c r="O66" s="135">
        <v>25.49</v>
      </c>
      <c r="P66" s="135">
        <v>25.48</v>
      </c>
      <c r="Q66">
        <v>5.08</v>
      </c>
      <c r="R66">
        <v>54.77</v>
      </c>
      <c r="S66">
        <v>5.49</v>
      </c>
      <c r="T66">
        <v>100.41</v>
      </c>
      <c r="U66">
        <v>33.47</v>
      </c>
      <c r="V66">
        <v>33.47</v>
      </c>
      <c r="W66">
        <v>173.66</v>
      </c>
      <c r="X66">
        <v>34.729999999999997</v>
      </c>
      <c r="Y66">
        <v>48.42</v>
      </c>
      <c r="Z66">
        <v>34.51</v>
      </c>
      <c r="AA66">
        <v>70</v>
      </c>
      <c r="AB66">
        <v>35</v>
      </c>
    </row>
    <row r="67" spans="1:28">
      <c r="A67" t="s">
        <v>109</v>
      </c>
      <c r="B67" s="75">
        <v>262.08</v>
      </c>
      <c r="C67" s="75">
        <v>86.71</v>
      </c>
      <c r="D67" s="135">
        <f t="shared" si="0"/>
        <v>76.45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116.72</v>
      </c>
      <c r="J67">
        <v>272.39</v>
      </c>
      <c r="K67">
        <v>101.45</v>
      </c>
      <c r="L67">
        <v>4.2</v>
      </c>
      <c r="M67">
        <v>15.92</v>
      </c>
      <c r="N67" s="135">
        <v>25.48</v>
      </c>
      <c r="O67" s="135">
        <v>25.49</v>
      </c>
      <c r="P67" s="135">
        <v>25.48</v>
      </c>
      <c r="Q67">
        <v>5.08</v>
      </c>
      <c r="R67">
        <v>51.75</v>
      </c>
      <c r="S67">
        <v>5.77</v>
      </c>
      <c r="T67">
        <v>100.08</v>
      </c>
      <c r="U67">
        <v>33.36</v>
      </c>
      <c r="V67">
        <v>33.36</v>
      </c>
      <c r="W67">
        <v>160.16999999999999</v>
      </c>
      <c r="X67">
        <v>32.03</v>
      </c>
      <c r="Y67">
        <v>45.17</v>
      </c>
      <c r="Z67">
        <v>31.43</v>
      </c>
      <c r="AA67">
        <v>64.67</v>
      </c>
      <c r="AB67">
        <v>32.33</v>
      </c>
    </row>
    <row r="68" spans="1:28">
      <c r="A68" t="s">
        <v>110</v>
      </c>
      <c r="B68" s="75">
        <v>262.08</v>
      </c>
      <c r="C68" s="75">
        <v>86.71</v>
      </c>
      <c r="D68" s="135">
        <f t="shared" ref="D68:D98" si="1">N68+O68+P68</f>
        <v>76.45</v>
      </c>
      <c r="E68" s="75"/>
      <c r="F68" s="78">
        <v>8.82</v>
      </c>
      <c r="G68" s="78">
        <v>8.82</v>
      </c>
      <c r="H68" s="78">
        <v>9.0399999999999991</v>
      </c>
      <c r="I68">
        <v>116.72</v>
      </c>
      <c r="J68">
        <v>272.39</v>
      </c>
      <c r="K68">
        <v>101.45</v>
      </c>
      <c r="L68">
        <v>4.2</v>
      </c>
      <c r="M68">
        <v>15.75</v>
      </c>
      <c r="N68" s="135">
        <v>25.48</v>
      </c>
      <c r="O68" s="135">
        <v>25.49</v>
      </c>
      <c r="P68" s="135">
        <v>25.48</v>
      </c>
      <c r="Q68">
        <v>5.08</v>
      </c>
      <c r="R68">
        <v>46.71</v>
      </c>
      <c r="S68">
        <v>5.77</v>
      </c>
      <c r="T68">
        <v>100.4</v>
      </c>
      <c r="U68">
        <v>33.47</v>
      </c>
      <c r="V68">
        <v>33.46</v>
      </c>
      <c r="W68">
        <v>145.38999999999999</v>
      </c>
      <c r="X68">
        <v>29.08</v>
      </c>
      <c r="Y68">
        <v>40.56</v>
      </c>
      <c r="Z68">
        <v>29.73</v>
      </c>
      <c r="AA68">
        <v>58</v>
      </c>
      <c r="AB68">
        <v>29</v>
      </c>
    </row>
    <row r="69" spans="1:28">
      <c r="A69" t="s">
        <v>111</v>
      </c>
      <c r="B69" s="75">
        <v>262.08</v>
      </c>
      <c r="C69" s="75">
        <v>86.71</v>
      </c>
      <c r="D69" s="135">
        <f t="shared" si="1"/>
        <v>67.28</v>
      </c>
      <c r="E69" s="75"/>
      <c r="F69" s="78">
        <v>7.85</v>
      </c>
      <c r="G69" s="78">
        <v>7.85</v>
      </c>
      <c r="H69" s="78">
        <v>8.0399999999999991</v>
      </c>
      <c r="I69">
        <v>116.72</v>
      </c>
      <c r="J69">
        <v>272.39</v>
      </c>
      <c r="K69">
        <v>101.45</v>
      </c>
      <c r="L69">
        <v>4.2</v>
      </c>
      <c r="M69">
        <v>15.28</v>
      </c>
      <c r="N69" s="135">
        <v>22.43</v>
      </c>
      <c r="O69" s="135">
        <v>22.42</v>
      </c>
      <c r="P69" s="135">
        <v>22.43</v>
      </c>
      <c r="Q69">
        <v>5.08</v>
      </c>
      <c r="R69">
        <v>41.13</v>
      </c>
      <c r="S69">
        <v>5.77</v>
      </c>
      <c r="T69">
        <v>110.49</v>
      </c>
      <c r="U69">
        <v>36.83</v>
      </c>
      <c r="V69">
        <v>36.83</v>
      </c>
      <c r="W69">
        <v>129.72</v>
      </c>
      <c r="X69">
        <v>25.94</v>
      </c>
      <c r="Y69">
        <v>36.200000000000003</v>
      </c>
      <c r="Z69">
        <v>25.59</v>
      </c>
      <c r="AA69">
        <v>51.34</v>
      </c>
      <c r="AB69">
        <v>25.66</v>
      </c>
    </row>
    <row r="70" spans="1:28">
      <c r="A70" t="s">
        <v>112</v>
      </c>
      <c r="B70" s="75">
        <v>262.08</v>
      </c>
      <c r="C70" s="75">
        <v>86.71</v>
      </c>
      <c r="D70" s="135">
        <f t="shared" si="1"/>
        <v>59.95</v>
      </c>
      <c r="E70" s="75"/>
      <c r="F70" s="78">
        <v>6.88</v>
      </c>
      <c r="G70" s="78">
        <v>6.88</v>
      </c>
      <c r="H70" s="78">
        <v>7.06</v>
      </c>
      <c r="I70">
        <v>116.72</v>
      </c>
      <c r="J70">
        <v>272.39</v>
      </c>
      <c r="K70">
        <v>101.45</v>
      </c>
      <c r="L70">
        <v>4.2</v>
      </c>
      <c r="M70">
        <v>14.8</v>
      </c>
      <c r="N70" s="135">
        <v>19.98</v>
      </c>
      <c r="O70" s="135">
        <v>19.989999999999998</v>
      </c>
      <c r="P70" s="135">
        <v>19.98</v>
      </c>
      <c r="Q70">
        <v>5.08</v>
      </c>
      <c r="R70">
        <v>35.049999999999997</v>
      </c>
      <c r="S70">
        <v>5.77</v>
      </c>
      <c r="T70">
        <v>110.49</v>
      </c>
      <c r="U70">
        <v>36.83</v>
      </c>
      <c r="V70">
        <v>36.83</v>
      </c>
      <c r="W70">
        <v>113.55</v>
      </c>
      <c r="X70">
        <v>22.71</v>
      </c>
      <c r="Y70">
        <v>31.34</v>
      </c>
      <c r="Z70">
        <v>22.87</v>
      </c>
      <c r="AA70">
        <v>44.67</v>
      </c>
      <c r="AB70">
        <v>22.33</v>
      </c>
    </row>
    <row r="71" spans="1:28">
      <c r="A71" t="s">
        <v>113</v>
      </c>
      <c r="B71" s="75">
        <v>262.08</v>
      </c>
      <c r="C71" s="75">
        <v>86.71</v>
      </c>
      <c r="D71" s="135">
        <f t="shared" si="1"/>
        <v>54.1</v>
      </c>
      <c r="E71" s="75"/>
      <c r="F71" s="78">
        <v>5.86</v>
      </c>
      <c r="G71" s="78">
        <v>5.86</v>
      </c>
      <c r="H71" s="78">
        <v>6</v>
      </c>
      <c r="I71">
        <v>116.72</v>
      </c>
      <c r="J71">
        <v>272.39</v>
      </c>
      <c r="K71">
        <v>101.45</v>
      </c>
      <c r="L71">
        <v>4.2</v>
      </c>
      <c r="M71">
        <v>16.579999999999998</v>
      </c>
      <c r="N71" s="135">
        <v>18.03</v>
      </c>
      <c r="O71" s="135">
        <v>18.04</v>
      </c>
      <c r="P71" s="135">
        <v>18.03</v>
      </c>
      <c r="Q71">
        <v>5.08</v>
      </c>
      <c r="R71">
        <v>28.99</v>
      </c>
      <c r="S71">
        <v>6.05</v>
      </c>
      <c r="T71">
        <v>110.49</v>
      </c>
      <c r="U71">
        <v>36.83</v>
      </c>
      <c r="V71">
        <v>36.83</v>
      </c>
      <c r="W71">
        <v>97.23</v>
      </c>
      <c r="X71">
        <v>19.440000000000001</v>
      </c>
      <c r="Y71">
        <v>26.28</v>
      </c>
      <c r="Z71">
        <v>20.16</v>
      </c>
      <c r="AA71">
        <v>38</v>
      </c>
      <c r="AB71">
        <v>19</v>
      </c>
    </row>
    <row r="72" spans="1:28">
      <c r="A72" t="s">
        <v>114</v>
      </c>
      <c r="B72" s="75">
        <v>262.08</v>
      </c>
      <c r="C72" s="75">
        <v>86.71</v>
      </c>
      <c r="D72" s="135">
        <f t="shared" si="1"/>
        <v>50.91</v>
      </c>
      <c r="E72" s="75"/>
      <c r="F72" s="78">
        <v>4.8600000000000003</v>
      </c>
      <c r="G72" s="78">
        <v>4.8600000000000003</v>
      </c>
      <c r="H72" s="78">
        <v>4.99</v>
      </c>
      <c r="I72">
        <v>116.72</v>
      </c>
      <c r="J72">
        <v>272.39</v>
      </c>
      <c r="K72">
        <v>101.45</v>
      </c>
      <c r="L72">
        <v>4.2</v>
      </c>
      <c r="M72">
        <v>17.23</v>
      </c>
      <c r="N72" s="135">
        <v>16.97</v>
      </c>
      <c r="O72" s="135">
        <v>16.97</v>
      </c>
      <c r="P72" s="135">
        <v>16.97</v>
      </c>
      <c r="Q72">
        <v>5.08</v>
      </c>
      <c r="R72">
        <v>23.3</v>
      </c>
      <c r="S72">
        <v>6.05</v>
      </c>
      <c r="T72">
        <v>109.83</v>
      </c>
      <c r="U72">
        <v>36.61</v>
      </c>
      <c r="V72">
        <v>36.619999999999997</v>
      </c>
      <c r="W72">
        <v>81.05</v>
      </c>
      <c r="X72">
        <v>16.21</v>
      </c>
      <c r="Y72">
        <v>21.35</v>
      </c>
      <c r="Z72">
        <v>16.18</v>
      </c>
      <c r="AA72">
        <v>31.33</v>
      </c>
      <c r="AB72">
        <v>15.67</v>
      </c>
    </row>
    <row r="73" spans="1:28">
      <c r="A73" t="s">
        <v>115</v>
      </c>
      <c r="B73" s="75">
        <v>262.08</v>
      </c>
      <c r="C73" s="75">
        <v>86.71</v>
      </c>
      <c r="D73" s="135">
        <f t="shared" si="1"/>
        <v>47.660000000000004</v>
      </c>
      <c r="E73" s="75"/>
      <c r="F73" s="78">
        <v>3.82</v>
      </c>
      <c r="G73" s="78">
        <v>3.82</v>
      </c>
      <c r="H73" s="78">
        <v>3.92</v>
      </c>
      <c r="I73">
        <v>116.72</v>
      </c>
      <c r="J73">
        <v>272.39</v>
      </c>
      <c r="K73">
        <v>101.45</v>
      </c>
      <c r="L73">
        <v>4.2</v>
      </c>
      <c r="M73">
        <v>15.86</v>
      </c>
      <c r="N73" s="135">
        <v>15.89</v>
      </c>
      <c r="O73" s="135">
        <v>15.88</v>
      </c>
      <c r="P73" s="135">
        <v>15.89</v>
      </c>
      <c r="Q73">
        <v>5.08</v>
      </c>
      <c r="R73">
        <v>18.100000000000001</v>
      </c>
      <c r="S73">
        <v>6.05</v>
      </c>
      <c r="T73">
        <v>109.89</v>
      </c>
      <c r="U73">
        <v>36.630000000000003</v>
      </c>
      <c r="V73">
        <v>36.630000000000003</v>
      </c>
      <c r="W73">
        <v>64.84</v>
      </c>
      <c r="X73">
        <v>12.97</v>
      </c>
      <c r="Y73">
        <v>16.600000000000001</v>
      </c>
      <c r="Z73">
        <v>13.25</v>
      </c>
      <c r="AA73">
        <v>24.92</v>
      </c>
      <c r="AB73">
        <v>12.46</v>
      </c>
    </row>
    <row r="74" spans="1:28">
      <c r="A74" t="s">
        <v>116</v>
      </c>
      <c r="B74" s="75">
        <v>262.08</v>
      </c>
      <c r="C74" s="75">
        <v>86.71</v>
      </c>
      <c r="D74" s="135">
        <f t="shared" si="1"/>
        <v>32.700000000000003</v>
      </c>
      <c r="E74" s="75"/>
      <c r="F74" s="78">
        <v>2.87</v>
      </c>
      <c r="G74" s="78">
        <v>2.87</v>
      </c>
      <c r="H74" s="78">
        <v>2.94</v>
      </c>
      <c r="I74">
        <v>116.72</v>
      </c>
      <c r="J74">
        <v>272.39</v>
      </c>
      <c r="K74">
        <v>101.45</v>
      </c>
      <c r="L74">
        <v>4.2</v>
      </c>
      <c r="M74">
        <v>7.23</v>
      </c>
      <c r="N74" s="135">
        <v>9.51</v>
      </c>
      <c r="O74" s="135">
        <v>13.59</v>
      </c>
      <c r="P74" s="135">
        <v>9.6</v>
      </c>
      <c r="Q74">
        <v>5.08</v>
      </c>
      <c r="R74">
        <v>13.4</v>
      </c>
      <c r="S74">
        <v>6.05</v>
      </c>
      <c r="T74">
        <v>110.49</v>
      </c>
      <c r="U74">
        <v>36.83</v>
      </c>
      <c r="V74">
        <v>36.83</v>
      </c>
      <c r="W74">
        <v>50.17</v>
      </c>
      <c r="X74">
        <v>10.029999999999999</v>
      </c>
      <c r="Y74">
        <v>12</v>
      </c>
      <c r="Z74">
        <v>9.27</v>
      </c>
      <c r="AA74">
        <v>20.3</v>
      </c>
      <c r="AB74">
        <v>10.15</v>
      </c>
    </row>
    <row r="75" spans="1:28">
      <c r="A75" t="s">
        <v>117</v>
      </c>
      <c r="B75" s="75">
        <v>262.08</v>
      </c>
      <c r="C75" s="75">
        <v>86.71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116.72</v>
      </c>
      <c r="J75">
        <v>272.39</v>
      </c>
      <c r="K75">
        <v>101.45</v>
      </c>
      <c r="L75">
        <v>3.97</v>
      </c>
      <c r="M75">
        <v>7.23</v>
      </c>
      <c r="N75" s="135">
        <v>0</v>
      </c>
      <c r="O75" s="135">
        <v>0</v>
      </c>
      <c r="P75" s="135">
        <v>0</v>
      </c>
      <c r="Q75">
        <v>4.8499999999999996</v>
      </c>
      <c r="R75">
        <v>9.1999999999999993</v>
      </c>
      <c r="S75">
        <v>4.84</v>
      </c>
      <c r="T75">
        <v>110.33</v>
      </c>
      <c r="U75">
        <v>36.78</v>
      </c>
      <c r="V75">
        <v>36.78</v>
      </c>
      <c r="W75">
        <v>36.86</v>
      </c>
      <c r="X75">
        <v>7.37</v>
      </c>
      <c r="Y75">
        <v>8.34</v>
      </c>
      <c r="Z75">
        <v>5.61</v>
      </c>
      <c r="AA75">
        <v>16.09</v>
      </c>
      <c r="AB75">
        <v>8.0500000000000007</v>
      </c>
    </row>
    <row r="76" spans="1:28">
      <c r="A76" t="s">
        <v>118</v>
      </c>
      <c r="B76" s="75">
        <v>262.08</v>
      </c>
      <c r="C76" s="75">
        <v>86.71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116.72</v>
      </c>
      <c r="J76">
        <v>272.39</v>
      </c>
      <c r="K76">
        <v>101.45</v>
      </c>
      <c r="L76">
        <v>3.97</v>
      </c>
      <c r="M76">
        <v>7.23</v>
      </c>
      <c r="N76" s="135">
        <v>0</v>
      </c>
      <c r="O76" s="135">
        <v>0</v>
      </c>
      <c r="P76" s="135">
        <v>0</v>
      </c>
      <c r="Q76">
        <v>4.8499999999999996</v>
      </c>
      <c r="R76">
        <v>5.8</v>
      </c>
      <c r="S76">
        <v>4.84</v>
      </c>
      <c r="T76">
        <v>117.64</v>
      </c>
      <c r="U76">
        <v>39.21</v>
      </c>
      <c r="V76">
        <v>39.22</v>
      </c>
      <c r="W76">
        <v>26.17</v>
      </c>
      <c r="X76">
        <v>5.23</v>
      </c>
      <c r="Y76">
        <v>5.45</v>
      </c>
      <c r="Z76">
        <v>2.5099999999999998</v>
      </c>
      <c r="AA76">
        <v>12.35</v>
      </c>
      <c r="AB76">
        <v>6.17</v>
      </c>
    </row>
    <row r="77" spans="1:28">
      <c r="A77" t="s">
        <v>119</v>
      </c>
      <c r="B77" s="75">
        <v>262.08</v>
      </c>
      <c r="C77" s="75">
        <v>85.5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116.72</v>
      </c>
      <c r="J77">
        <v>258.35000000000002</v>
      </c>
      <c r="K77">
        <v>101.45</v>
      </c>
      <c r="L77">
        <v>3.97</v>
      </c>
      <c r="M77">
        <v>7.29</v>
      </c>
      <c r="N77" s="135">
        <v>0</v>
      </c>
      <c r="O77" s="135">
        <v>0</v>
      </c>
      <c r="P77" s="135">
        <v>0</v>
      </c>
      <c r="Q77">
        <v>4.8499999999999996</v>
      </c>
      <c r="R77">
        <v>3.09</v>
      </c>
      <c r="S77">
        <v>4.84</v>
      </c>
      <c r="T77">
        <v>118.5</v>
      </c>
      <c r="U77">
        <v>39.5</v>
      </c>
      <c r="V77">
        <v>39.5</v>
      </c>
      <c r="W77">
        <v>17.55</v>
      </c>
      <c r="X77">
        <v>3.51</v>
      </c>
      <c r="Y77">
        <v>3.26</v>
      </c>
      <c r="Z77">
        <v>0</v>
      </c>
      <c r="AA77">
        <v>8.6</v>
      </c>
      <c r="AB77">
        <v>4.3</v>
      </c>
    </row>
    <row r="78" spans="1:28">
      <c r="A78" t="s">
        <v>120</v>
      </c>
      <c r="B78" s="75">
        <v>262.08</v>
      </c>
      <c r="C78" s="75">
        <v>85.5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258.35000000000002</v>
      </c>
      <c r="K78">
        <v>101.45</v>
      </c>
      <c r="L78">
        <v>3.97</v>
      </c>
      <c r="M78">
        <v>7.37</v>
      </c>
      <c r="N78" s="135">
        <v>0</v>
      </c>
      <c r="O78" s="135">
        <v>0</v>
      </c>
      <c r="P78" s="135">
        <v>0</v>
      </c>
      <c r="Q78">
        <v>4.8499999999999996</v>
      </c>
      <c r="R78">
        <v>1.3</v>
      </c>
      <c r="S78">
        <v>4.84</v>
      </c>
      <c r="T78">
        <v>118.44</v>
      </c>
      <c r="U78">
        <v>39.479999999999997</v>
      </c>
      <c r="V78">
        <v>39.479999999999997</v>
      </c>
      <c r="W78">
        <v>10.9</v>
      </c>
      <c r="X78">
        <v>2.1800000000000002</v>
      </c>
      <c r="Y78">
        <v>1.55</v>
      </c>
      <c r="Z78">
        <v>0</v>
      </c>
      <c r="AA78">
        <v>5.59</v>
      </c>
      <c r="AB78">
        <v>2.79</v>
      </c>
    </row>
    <row r="79" spans="1:28">
      <c r="A79" t="s">
        <v>121</v>
      </c>
      <c r="B79" s="75">
        <v>262.08</v>
      </c>
      <c r="C79" s="75">
        <v>62.87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206.65</v>
      </c>
      <c r="K79">
        <v>101.45</v>
      </c>
      <c r="L79">
        <v>3.97</v>
      </c>
      <c r="M79">
        <v>7.35</v>
      </c>
      <c r="N79" s="135">
        <v>0</v>
      </c>
      <c r="O79" s="135">
        <v>0</v>
      </c>
      <c r="P79" s="135">
        <v>0</v>
      </c>
      <c r="Q79">
        <v>6.93</v>
      </c>
      <c r="R79">
        <v>0.3</v>
      </c>
      <c r="S79">
        <v>4.9400000000000004</v>
      </c>
      <c r="T79">
        <v>118.32</v>
      </c>
      <c r="U79">
        <v>39.44</v>
      </c>
      <c r="V79">
        <v>39.43</v>
      </c>
      <c r="W79">
        <v>5.8</v>
      </c>
      <c r="X79">
        <v>1.1599999999999999</v>
      </c>
      <c r="Y79">
        <v>0</v>
      </c>
      <c r="Z79">
        <v>0</v>
      </c>
      <c r="AA79">
        <v>3.12</v>
      </c>
      <c r="AB79">
        <v>1.56</v>
      </c>
    </row>
    <row r="80" spans="1:28">
      <c r="A80" t="s">
        <v>122</v>
      </c>
      <c r="B80" s="75">
        <v>262.08</v>
      </c>
      <c r="C80" s="75">
        <v>62.87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206.65</v>
      </c>
      <c r="K80">
        <v>101.45</v>
      </c>
      <c r="L80">
        <v>3.97</v>
      </c>
      <c r="M80">
        <v>7.43</v>
      </c>
      <c r="N80" s="135">
        <v>0</v>
      </c>
      <c r="O80" s="135">
        <v>0</v>
      </c>
      <c r="P80" s="135">
        <v>0</v>
      </c>
      <c r="Q80">
        <v>6.93</v>
      </c>
      <c r="R80">
        <v>0</v>
      </c>
      <c r="S80">
        <v>4.9400000000000004</v>
      </c>
      <c r="T80">
        <v>119.21</v>
      </c>
      <c r="U80">
        <v>39.74</v>
      </c>
      <c r="V80">
        <v>39.74</v>
      </c>
      <c r="W80">
        <v>2.12</v>
      </c>
      <c r="X80">
        <v>0.42</v>
      </c>
      <c r="Y80">
        <v>0</v>
      </c>
      <c r="Z80">
        <v>0</v>
      </c>
      <c r="AA80">
        <v>1.0900000000000001</v>
      </c>
      <c r="AB80">
        <v>0.55000000000000004</v>
      </c>
    </row>
    <row r="81" spans="1:28">
      <c r="A81" t="s">
        <v>123</v>
      </c>
      <c r="B81" s="75">
        <v>262.08</v>
      </c>
      <c r="C81" s="75">
        <v>62.87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206.65</v>
      </c>
      <c r="K81">
        <v>101.45</v>
      </c>
      <c r="L81">
        <v>6.24</v>
      </c>
      <c r="M81">
        <v>7.53</v>
      </c>
      <c r="N81" s="135">
        <v>0</v>
      </c>
      <c r="O81" s="135">
        <v>0</v>
      </c>
      <c r="P81" s="135">
        <v>0</v>
      </c>
      <c r="Q81">
        <v>6.93</v>
      </c>
      <c r="R81">
        <v>0</v>
      </c>
      <c r="S81">
        <v>4.9400000000000004</v>
      </c>
      <c r="T81">
        <v>119.95</v>
      </c>
      <c r="U81">
        <v>39.979999999999997</v>
      </c>
      <c r="V81">
        <v>39.99</v>
      </c>
      <c r="W81">
        <v>0.09</v>
      </c>
      <c r="X81">
        <v>0.02</v>
      </c>
      <c r="Y81">
        <v>0</v>
      </c>
      <c r="Z81">
        <v>0</v>
      </c>
      <c r="AA81">
        <v>7.0000000000000007E-2</v>
      </c>
      <c r="AB81">
        <v>0.04</v>
      </c>
    </row>
    <row r="82" spans="1:28">
      <c r="A82" t="s">
        <v>124</v>
      </c>
      <c r="B82" s="75">
        <v>262.08</v>
      </c>
      <c r="C82" s="75">
        <v>62.87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206.65</v>
      </c>
      <c r="K82">
        <v>101.45</v>
      </c>
      <c r="L82">
        <v>6.24</v>
      </c>
      <c r="M82">
        <v>7.23</v>
      </c>
      <c r="N82" s="135">
        <v>0</v>
      </c>
      <c r="O82" s="135">
        <v>0</v>
      </c>
      <c r="P82" s="135">
        <v>0</v>
      </c>
      <c r="Q82">
        <v>6.93</v>
      </c>
      <c r="R82">
        <v>0</v>
      </c>
      <c r="S82">
        <v>4.9400000000000004</v>
      </c>
      <c r="T82">
        <v>117.15</v>
      </c>
      <c r="U82">
        <v>39.049999999999997</v>
      </c>
      <c r="V82">
        <v>39.06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262.08</v>
      </c>
      <c r="C83" s="75">
        <v>62.87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206.65</v>
      </c>
      <c r="K83">
        <v>101.45</v>
      </c>
      <c r="L83">
        <v>6.24</v>
      </c>
      <c r="M83">
        <v>7.21</v>
      </c>
      <c r="N83" s="135">
        <v>0</v>
      </c>
      <c r="O83" s="135">
        <v>0</v>
      </c>
      <c r="P83" s="135">
        <v>0</v>
      </c>
      <c r="Q83">
        <v>6.93</v>
      </c>
      <c r="R83">
        <v>0</v>
      </c>
      <c r="S83">
        <v>5.03</v>
      </c>
      <c r="T83">
        <v>115.82</v>
      </c>
      <c r="U83">
        <v>38.61</v>
      </c>
      <c r="V83">
        <v>38.61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262.08</v>
      </c>
      <c r="C84" s="75">
        <v>62.87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206.65</v>
      </c>
      <c r="K84">
        <v>101.45</v>
      </c>
      <c r="L84">
        <v>6.24</v>
      </c>
      <c r="M84">
        <v>7.26</v>
      </c>
      <c r="N84" s="135">
        <v>0</v>
      </c>
      <c r="O84" s="135">
        <v>0</v>
      </c>
      <c r="P84" s="135">
        <v>0</v>
      </c>
      <c r="Q84">
        <v>6.93</v>
      </c>
      <c r="R84">
        <v>0</v>
      </c>
      <c r="S84">
        <v>5.03</v>
      </c>
      <c r="T84">
        <v>116.84</v>
      </c>
      <c r="U84">
        <v>38.950000000000003</v>
      </c>
      <c r="V84">
        <v>38.94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206.65</v>
      </c>
      <c r="C85" s="75">
        <v>62.87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242.12</v>
      </c>
      <c r="K85">
        <v>101.45</v>
      </c>
      <c r="L85">
        <v>5.84</v>
      </c>
      <c r="M85">
        <v>7.24</v>
      </c>
      <c r="N85" s="135">
        <v>0</v>
      </c>
      <c r="O85" s="135">
        <v>0</v>
      </c>
      <c r="P85" s="135">
        <v>0</v>
      </c>
      <c r="Q85">
        <v>6.93</v>
      </c>
      <c r="R85">
        <v>0</v>
      </c>
      <c r="S85">
        <v>5.03</v>
      </c>
      <c r="T85">
        <v>114.79</v>
      </c>
      <c r="U85">
        <v>38.26</v>
      </c>
      <c r="V85">
        <v>38.270000000000003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206.65</v>
      </c>
      <c r="C86" s="75">
        <v>62.87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272.39</v>
      </c>
      <c r="K86">
        <v>101.45</v>
      </c>
      <c r="L86">
        <v>5.84</v>
      </c>
      <c r="M86">
        <v>7.38</v>
      </c>
      <c r="N86" s="135">
        <v>0</v>
      </c>
      <c r="O86" s="135">
        <v>0</v>
      </c>
      <c r="P86" s="135">
        <v>0</v>
      </c>
      <c r="Q86">
        <v>6.93</v>
      </c>
      <c r="R86">
        <v>0</v>
      </c>
      <c r="S86">
        <v>5.03</v>
      </c>
      <c r="T86">
        <v>109.14</v>
      </c>
      <c r="U86">
        <v>36.380000000000003</v>
      </c>
      <c r="V86">
        <v>36.39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206.65</v>
      </c>
      <c r="C87" s="75">
        <v>62.87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116.72</v>
      </c>
      <c r="J87">
        <v>272.39</v>
      </c>
      <c r="K87">
        <v>101.45</v>
      </c>
      <c r="L87">
        <v>5.84</v>
      </c>
      <c r="M87">
        <v>7.27</v>
      </c>
      <c r="N87" s="135">
        <v>0</v>
      </c>
      <c r="O87" s="135">
        <v>0</v>
      </c>
      <c r="P87" s="135">
        <v>0</v>
      </c>
      <c r="Q87">
        <v>6.55</v>
      </c>
      <c r="R87">
        <v>0</v>
      </c>
      <c r="S87">
        <v>5.12</v>
      </c>
      <c r="T87">
        <v>106.17</v>
      </c>
      <c r="U87">
        <v>35.39</v>
      </c>
      <c r="V87">
        <v>35.39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206.65</v>
      </c>
      <c r="C88" s="75">
        <v>62.87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116.72</v>
      </c>
      <c r="J88">
        <v>272.39</v>
      </c>
      <c r="K88">
        <v>101.45</v>
      </c>
      <c r="L88">
        <v>5.84</v>
      </c>
      <c r="M88">
        <v>7.29</v>
      </c>
      <c r="N88" s="135">
        <v>0</v>
      </c>
      <c r="O88" s="135">
        <v>0</v>
      </c>
      <c r="P88" s="135">
        <v>0</v>
      </c>
      <c r="Q88">
        <v>6.55</v>
      </c>
      <c r="R88">
        <v>0</v>
      </c>
      <c r="S88">
        <v>5.12</v>
      </c>
      <c r="T88">
        <v>98.45</v>
      </c>
      <c r="U88">
        <v>32.82</v>
      </c>
      <c r="V88">
        <v>32.81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206.65</v>
      </c>
      <c r="C89" s="75">
        <v>62.87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116.72</v>
      </c>
      <c r="J89">
        <v>272.39</v>
      </c>
      <c r="K89">
        <v>101.45</v>
      </c>
      <c r="L89">
        <v>5.45</v>
      </c>
      <c r="M89">
        <v>7.37</v>
      </c>
      <c r="N89" s="135">
        <v>0</v>
      </c>
      <c r="O89" s="135">
        <v>0</v>
      </c>
      <c r="P89" s="135">
        <v>0</v>
      </c>
      <c r="Q89">
        <v>6.55</v>
      </c>
      <c r="R89">
        <v>0</v>
      </c>
      <c r="S89">
        <v>5.12</v>
      </c>
      <c r="T89">
        <v>94.36</v>
      </c>
      <c r="U89">
        <v>31.45</v>
      </c>
      <c r="V89">
        <v>31.47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206.65</v>
      </c>
      <c r="C90" s="75">
        <v>62.87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116.72</v>
      </c>
      <c r="J90">
        <v>272.39</v>
      </c>
      <c r="K90">
        <v>101.45</v>
      </c>
      <c r="L90">
        <v>5.45</v>
      </c>
      <c r="M90">
        <v>7.25</v>
      </c>
      <c r="N90" s="135">
        <v>0</v>
      </c>
      <c r="O90" s="135">
        <v>0</v>
      </c>
      <c r="P90" s="135">
        <v>0</v>
      </c>
      <c r="Q90">
        <v>6.55</v>
      </c>
      <c r="R90">
        <v>0</v>
      </c>
      <c r="S90">
        <v>5.12</v>
      </c>
      <c r="T90">
        <v>91.71</v>
      </c>
      <c r="U90">
        <v>30.57</v>
      </c>
      <c r="V90">
        <v>30.56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206.65</v>
      </c>
      <c r="C91" s="75">
        <v>62.87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116.72</v>
      </c>
      <c r="J91">
        <v>272.39</v>
      </c>
      <c r="K91">
        <v>101.45</v>
      </c>
      <c r="L91">
        <v>5.45</v>
      </c>
      <c r="M91">
        <v>7.25</v>
      </c>
      <c r="N91" s="135">
        <v>0</v>
      </c>
      <c r="O91" s="135">
        <v>0</v>
      </c>
      <c r="P91" s="135">
        <v>0</v>
      </c>
      <c r="Q91">
        <v>6.16</v>
      </c>
      <c r="R91">
        <v>0</v>
      </c>
      <c r="S91">
        <v>5.03</v>
      </c>
      <c r="T91">
        <v>87.22</v>
      </c>
      <c r="U91">
        <v>29.07</v>
      </c>
      <c r="V91">
        <v>29.08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206.65</v>
      </c>
      <c r="C92" s="75">
        <v>62.87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116.72</v>
      </c>
      <c r="J92">
        <v>272.39</v>
      </c>
      <c r="K92">
        <v>101.45</v>
      </c>
      <c r="L92">
        <v>5.45</v>
      </c>
      <c r="M92">
        <v>7.23</v>
      </c>
      <c r="N92" s="135">
        <v>0</v>
      </c>
      <c r="O92" s="135">
        <v>0</v>
      </c>
      <c r="P92" s="135">
        <v>0</v>
      </c>
      <c r="Q92">
        <v>6.16</v>
      </c>
      <c r="R92">
        <v>0</v>
      </c>
      <c r="S92">
        <v>5.03</v>
      </c>
      <c r="T92">
        <v>85.22</v>
      </c>
      <c r="U92">
        <v>28.41</v>
      </c>
      <c r="V92">
        <v>28.41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206.65</v>
      </c>
      <c r="C93" s="75">
        <v>62.87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116.72</v>
      </c>
      <c r="J93">
        <v>272.39</v>
      </c>
      <c r="K93">
        <v>101.45</v>
      </c>
      <c r="L93">
        <v>5.45</v>
      </c>
      <c r="M93">
        <v>7.29</v>
      </c>
      <c r="N93" s="135">
        <v>0</v>
      </c>
      <c r="O93" s="135">
        <v>0</v>
      </c>
      <c r="P93" s="135">
        <v>0</v>
      </c>
      <c r="Q93">
        <v>6.16</v>
      </c>
      <c r="R93">
        <v>0</v>
      </c>
      <c r="S93">
        <v>5.03</v>
      </c>
      <c r="T93">
        <v>86.28</v>
      </c>
      <c r="U93">
        <v>28.76</v>
      </c>
      <c r="V93">
        <v>28.76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206.65</v>
      </c>
      <c r="C94" s="75">
        <v>62.87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116.72</v>
      </c>
      <c r="J94">
        <v>272.39</v>
      </c>
      <c r="K94">
        <v>101.45</v>
      </c>
      <c r="L94">
        <v>5.45</v>
      </c>
      <c r="M94">
        <v>7.37</v>
      </c>
      <c r="N94" s="135">
        <v>0</v>
      </c>
      <c r="O94" s="135">
        <v>0</v>
      </c>
      <c r="P94" s="135">
        <v>0</v>
      </c>
      <c r="Q94">
        <v>6.16</v>
      </c>
      <c r="R94">
        <v>0</v>
      </c>
      <c r="S94">
        <v>5.03</v>
      </c>
      <c r="T94">
        <v>87.12</v>
      </c>
      <c r="U94">
        <v>29.04</v>
      </c>
      <c r="V94">
        <v>29.05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206.65</v>
      </c>
      <c r="C95" s="75">
        <v>62.87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116.72</v>
      </c>
      <c r="J95">
        <v>272.39</v>
      </c>
      <c r="K95">
        <v>101.45</v>
      </c>
      <c r="L95">
        <v>5.45</v>
      </c>
      <c r="M95">
        <v>7.39</v>
      </c>
      <c r="N95" s="135">
        <v>0</v>
      </c>
      <c r="O95" s="135">
        <v>0</v>
      </c>
      <c r="P95" s="135">
        <v>0</v>
      </c>
      <c r="Q95">
        <v>6.16</v>
      </c>
      <c r="R95">
        <v>0</v>
      </c>
      <c r="S95">
        <v>4.9400000000000004</v>
      </c>
      <c r="T95">
        <v>88.14</v>
      </c>
      <c r="U95">
        <v>29.38</v>
      </c>
      <c r="V95">
        <v>29.39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206.65</v>
      </c>
      <c r="C96" s="75">
        <v>62.87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116.72</v>
      </c>
      <c r="J96">
        <v>272.39</v>
      </c>
      <c r="K96">
        <v>101.45</v>
      </c>
      <c r="L96">
        <v>5.45</v>
      </c>
      <c r="M96">
        <v>7.25</v>
      </c>
      <c r="N96" s="135">
        <v>0</v>
      </c>
      <c r="O96" s="135">
        <v>0</v>
      </c>
      <c r="P96" s="135">
        <v>0</v>
      </c>
      <c r="Q96">
        <v>6.16</v>
      </c>
      <c r="R96">
        <v>0</v>
      </c>
      <c r="S96">
        <v>4.9400000000000004</v>
      </c>
      <c r="T96">
        <v>91.43</v>
      </c>
      <c r="U96">
        <v>30.48</v>
      </c>
      <c r="V96">
        <v>30.48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206.65</v>
      </c>
      <c r="C97" s="75">
        <v>62.87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116.72</v>
      </c>
      <c r="J97">
        <v>272.39</v>
      </c>
      <c r="K97">
        <v>101.45</v>
      </c>
      <c r="L97">
        <v>5.45</v>
      </c>
      <c r="M97">
        <v>7.25</v>
      </c>
      <c r="N97" s="135">
        <v>0</v>
      </c>
      <c r="O97" s="135">
        <v>0</v>
      </c>
      <c r="P97" s="135">
        <v>0</v>
      </c>
      <c r="Q97">
        <v>6.16</v>
      </c>
      <c r="R97">
        <v>0</v>
      </c>
      <c r="S97">
        <v>4.9400000000000004</v>
      </c>
      <c r="T97">
        <v>96.12</v>
      </c>
      <c r="U97">
        <v>32.04</v>
      </c>
      <c r="V97">
        <v>32.049999999999997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206.65</v>
      </c>
      <c r="C98" s="75">
        <v>62.87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116.72</v>
      </c>
      <c r="J98">
        <v>272.39</v>
      </c>
      <c r="K98">
        <v>101.45</v>
      </c>
      <c r="L98">
        <v>5.45</v>
      </c>
      <c r="M98">
        <v>7.25</v>
      </c>
      <c r="N98" s="135">
        <v>0</v>
      </c>
      <c r="O98" s="135">
        <v>0</v>
      </c>
      <c r="P98" s="135">
        <v>0</v>
      </c>
      <c r="Q98">
        <v>6.16</v>
      </c>
      <c r="R98">
        <v>0</v>
      </c>
      <c r="S98">
        <v>4.9400000000000004</v>
      </c>
      <c r="T98">
        <v>101.21</v>
      </c>
      <c r="U98">
        <v>33.74</v>
      </c>
      <c r="V98">
        <v>33.74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5.3310325000000098</v>
      </c>
      <c r="C99" s="75">
        <f t="shared" ref="C99:L99" si="2">SUM(C3:C98)/4000</f>
        <v>1.7697349999999994</v>
      </c>
      <c r="D99" s="135">
        <f t="shared" ref="D99" si="3">SUM(D3:D98)/4000</f>
        <v>0.84946749999999938</v>
      </c>
      <c r="E99" s="75"/>
      <c r="F99" s="78">
        <f t="shared" si="2"/>
        <v>0.1274575</v>
      </c>
      <c r="G99" s="78">
        <f t="shared" si="2"/>
        <v>0.1274575</v>
      </c>
      <c r="H99" s="78">
        <f t="shared" si="2"/>
        <v>0.13065250000000003</v>
      </c>
      <c r="I99">
        <f t="shared" si="2"/>
        <v>2.6113049999999962</v>
      </c>
      <c r="J99">
        <f t="shared" si="2"/>
        <v>6.2422624999999954</v>
      </c>
      <c r="K99">
        <f t="shared" si="2"/>
        <v>2.4348000000000001</v>
      </c>
      <c r="L99">
        <f t="shared" si="2"/>
        <v>0.11932999999999999</v>
      </c>
      <c r="M99">
        <f t="shared" ref="M99:AB99" si="4">SUM(M3:M98)/4000</f>
        <v>0.16105749999999999</v>
      </c>
      <c r="N99" s="135">
        <f t="shared" si="4"/>
        <v>0.28151500000000018</v>
      </c>
      <c r="O99" s="135">
        <f t="shared" si="4"/>
        <v>0.28636500000000009</v>
      </c>
      <c r="P99" s="135">
        <f t="shared" si="4"/>
        <v>0.28158750000000016</v>
      </c>
      <c r="Q99">
        <f t="shared" si="4"/>
        <v>0.14005999999999993</v>
      </c>
      <c r="R99">
        <f t="shared" si="4"/>
        <v>0.80538250000000056</v>
      </c>
      <c r="S99">
        <f t="shared" si="4"/>
        <v>0.13125999999999993</v>
      </c>
      <c r="T99">
        <f t="shared" si="4"/>
        <v>2.0024924999999998</v>
      </c>
      <c r="U99">
        <f t="shared" si="4"/>
        <v>0.6675000000000002</v>
      </c>
      <c r="V99">
        <f t="shared" si="4"/>
        <v>0.66749499999999984</v>
      </c>
      <c r="W99">
        <f t="shared" si="4"/>
        <v>1.9215175000000002</v>
      </c>
      <c r="X99">
        <f t="shared" si="4"/>
        <v>0.38429750000000001</v>
      </c>
      <c r="Y99">
        <f t="shared" si="4"/>
        <v>0.55232250000000005</v>
      </c>
      <c r="Z99">
        <f t="shared" si="4"/>
        <v>0.36872749999999999</v>
      </c>
      <c r="AA99">
        <f t="shared" si="4"/>
        <v>0.77040500000000034</v>
      </c>
      <c r="AB99">
        <f t="shared" si="4"/>
        <v>0.38516250000000002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44729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44729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66.712000000000003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-66.712000000000003</v>
      </c>
      <c r="G3" s="145">
        <f>SUM(B3:F3)</f>
        <v>0</v>
      </c>
    </row>
    <row r="4" spans="1:7">
      <c r="A4" s="140" t="s">
        <v>46</v>
      </c>
      <c r="B4" s="136">
        <f>'IDT-1 Calculation'!DF4</f>
        <v>88.221999999999994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-88.221999999999994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107.834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-107.834</v>
      </c>
      <c r="G5" s="141">
        <f t="shared" si="0"/>
        <v>0</v>
      </c>
    </row>
    <row r="6" spans="1:7">
      <c r="A6" s="140" t="s">
        <v>48</v>
      </c>
      <c r="B6" s="136">
        <f>'IDT-1 Calculation'!DF6</f>
        <v>84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-84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</v>
      </c>
      <c r="C87" s="136">
        <f>'IDT-1 Calculation'!DG87</f>
        <v>-8.0440000000000005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-10.956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63</v>
      </c>
      <c r="C88" s="136">
        <f>'IDT-1 Calculation'!DG88</f>
        <v>-26.672000000000001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-36.328000000000003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115</v>
      </c>
      <c r="C89" s="136">
        <f>'IDT-1 Calculation'!DG89</f>
        <v>-48.686999999999998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-66.313000000000002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176</v>
      </c>
      <c r="C90" s="136">
        <f>'IDT-1 Calculation'!DG90</f>
        <v>-25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-151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99</v>
      </c>
      <c r="C91" s="136">
        <f>'IDT-1 Calculation'!DG91</f>
        <v>-40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164</v>
      </c>
      <c r="C92" s="136">
        <f>'IDT-1 Calculation'!DG92</f>
        <v>-15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127.967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-127.967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104.437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-104.437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84.203000000000003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-84.203000000000003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71.863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-71.863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66.412999999999997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-66.412999999999997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65.813000000000002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-65.813000000000002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0.37586600000000003</v>
      </c>
      <c r="C99" s="152">
        <f>SUM(C3:C98)/4000</f>
        <v>-4.0850749999999998E-2</v>
      </c>
      <c r="D99" s="152">
        <f>SUM(D3:D98)/4000</f>
        <v>0</v>
      </c>
      <c r="E99" s="152">
        <f>SUM(E3:E98)/4000</f>
        <v>0</v>
      </c>
      <c r="F99" s="152">
        <f>SUM(F3:F98)/4000</f>
        <v>-0.33501525000000004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512.34358955949119</v>
      </c>
      <c r="L3">
        <v>11.037438941494491</v>
      </c>
      <c r="M3">
        <v>63.770145903479239</v>
      </c>
      <c r="N3">
        <v>51.880409126671914</v>
      </c>
      <c r="O3">
        <v>73.288687171244888</v>
      </c>
      <c r="P3">
        <v>27.529498183974503</v>
      </c>
      <c r="Q3">
        <v>8.0243201330072402</v>
      </c>
      <c r="R3">
        <v>18.622060204578663</v>
      </c>
      <c r="S3">
        <v>11.593134197094621</v>
      </c>
      <c r="T3">
        <v>0</v>
      </c>
      <c r="U3">
        <v>51.057744218829669</v>
      </c>
      <c r="V3">
        <v>9.1003904665314401</v>
      </c>
      <c r="W3">
        <v>15.280675340393344</v>
      </c>
      <c r="X3">
        <v>64.79091362411603</v>
      </c>
      <c r="Y3">
        <v>0</v>
      </c>
      <c r="Z3">
        <v>2.8784289600000004</v>
      </c>
      <c r="AA3">
        <v>12.317364000000001</v>
      </c>
      <c r="AB3">
        <v>17.352844704000002</v>
      </c>
      <c r="AC3">
        <v>12.764385273599999</v>
      </c>
      <c r="AD3">
        <v>12.009792240000003</v>
      </c>
      <c r="AE3">
        <v>21.712535395200003</v>
      </c>
      <c r="AF3">
        <v>12.986500000000003</v>
      </c>
      <c r="AG3">
        <v>10.586827680000001</v>
      </c>
      <c r="AH3">
        <v>66.88032192</v>
      </c>
      <c r="AI3">
        <v>0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13.235292000000003</v>
      </c>
      <c r="AP3">
        <v>3.0943836</v>
      </c>
      <c r="AQ3">
        <v>16.114230000000003</v>
      </c>
      <c r="AR3">
        <v>16.485811200000001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38.940429639401081</v>
      </c>
      <c r="BB3">
        <f>SUM(B3:AZ3)-BA3</f>
        <v>1197.2636844843057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512.34358955949119</v>
      </c>
      <c r="L4">
        <v>11.037438941494491</v>
      </c>
      <c r="M4">
        <v>63.770145903479239</v>
      </c>
      <c r="N4">
        <v>51.880409126671914</v>
      </c>
      <c r="O4">
        <v>73.288687171244888</v>
      </c>
      <c r="P4">
        <v>27.529498183974503</v>
      </c>
      <c r="Q4">
        <v>8.0243201330072402</v>
      </c>
      <c r="R4">
        <v>18.622060204578663</v>
      </c>
      <c r="S4">
        <v>11.593134197094621</v>
      </c>
      <c r="T4">
        <v>0</v>
      </c>
      <c r="U4">
        <v>51.057744218829669</v>
      </c>
      <c r="V4">
        <v>9.1003904665314401</v>
      </c>
      <c r="W4">
        <v>15.280675340393344</v>
      </c>
      <c r="X4">
        <v>64.79091362411603</v>
      </c>
      <c r="Y4">
        <v>0</v>
      </c>
      <c r="Z4">
        <v>2.8784289600000004</v>
      </c>
      <c r="AA4">
        <v>12.317364000000001</v>
      </c>
      <c r="AB4">
        <v>17.352844704000002</v>
      </c>
      <c r="AC4">
        <v>12.764385273599999</v>
      </c>
      <c r="AD4">
        <v>12.009792240000003</v>
      </c>
      <c r="AE4">
        <v>21.712535395200003</v>
      </c>
      <c r="AF4">
        <v>12.986500000000003</v>
      </c>
      <c r="AG4">
        <v>10.586827680000001</v>
      </c>
      <c r="AH4">
        <v>66.88032192</v>
      </c>
      <c r="AI4">
        <v>0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13.235292000000003</v>
      </c>
      <c r="AP4">
        <v>3.0943836</v>
      </c>
      <c r="AQ4">
        <v>16.114230000000003</v>
      </c>
      <c r="AR4">
        <v>16.485811200000001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38.940429639401081</v>
      </c>
      <c r="BB4">
        <f t="shared" ref="BB4:BB67" si="0">SUM(B4:AZ4)-BA4</f>
        <v>1197.2636844843057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512.34358955949119</v>
      </c>
      <c r="L5">
        <v>11.037438941494491</v>
      </c>
      <c r="M5">
        <v>63.770145903479239</v>
      </c>
      <c r="N5">
        <v>51.880409126671914</v>
      </c>
      <c r="O5">
        <v>73.288687171244888</v>
      </c>
      <c r="P5">
        <v>27.529498183974503</v>
      </c>
      <c r="Q5">
        <v>8.0243201330072402</v>
      </c>
      <c r="R5">
        <v>18.622060204578663</v>
      </c>
      <c r="S5">
        <v>11.593134197094621</v>
      </c>
      <c r="T5">
        <v>0</v>
      </c>
      <c r="U5">
        <v>51.057744218829669</v>
      </c>
      <c r="V5">
        <v>9.1003904665314401</v>
      </c>
      <c r="W5">
        <v>15.280675340393344</v>
      </c>
      <c r="X5">
        <v>64.79091362411603</v>
      </c>
      <c r="Y5">
        <v>0</v>
      </c>
      <c r="Z5">
        <v>2.8784289600000004</v>
      </c>
      <c r="AA5">
        <v>12.317364000000001</v>
      </c>
      <c r="AB5">
        <v>17.352844704000002</v>
      </c>
      <c r="AC5">
        <v>12.764385273599999</v>
      </c>
      <c r="AD5">
        <v>12.009792240000003</v>
      </c>
      <c r="AE5">
        <v>21.712535395200003</v>
      </c>
      <c r="AF5">
        <v>12.986500000000003</v>
      </c>
      <c r="AG5">
        <v>10.586827680000001</v>
      </c>
      <c r="AH5">
        <v>66.88032192</v>
      </c>
      <c r="AI5">
        <v>0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13.235292000000003</v>
      </c>
      <c r="AP5">
        <v>4.9510137599999995</v>
      </c>
      <c r="AQ5">
        <v>16.114230000000003</v>
      </c>
      <c r="AR5">
        <v>16.485811200000001</v>
      </c>
      <c r="AS5">
        <v>11.816236800000002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38.915165977001095</v>
      </c>
      <c r="BB5">
        <f t="shared" si="0"/>
        <v>1196.4869250267059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512.34358955949119</v>
      </c>
      <c r="L6">
        <v>11.037438941494491</v>
      </c>
      <c r="M6">
        <v>63.770145903479239</v>
      </c>
      <c r="N6">
        <v>51.880409126671914</v>
      </c>
      <c r="O6">
        <v>73.288687171244888</v>
      </c>
      <c r="P6">
        <v>27.529498183974503</v>
      </c>
      <c r="Q6">
        <v>8.0243201330072402</v>
      </c>
      <c r="R6">
        <v>18.622060204578663</v>
      </c>
      <c r="S6">
        <v>11.593134197094621</v>
      </c>
      <c r="T6">
        <v>0</v>
      </c>
      <c r="U6">
        <v>51.057744218829669</v>
      </c>
      <c r="V6">
        <v>9.1003904665314401</v>
      </c>
      <c r="W6">
        <v>15.280675340393344</v>
      </c>
      <c r="X6">
        <v>64.79091362411603</v>
      </c>
      <c r="Y6">
        <v>0</v>
      </c>
      <c r="Z6">
        <v>2.8784289600000004</v>
      </c>
      <c r="AA6">
        <v>12.317364000000001</v>
      </c>
      <c r="AB6">
        <v>17.352844704000002</v>
      </c>
      <c r="AC6">
        <v>12.764385273599999</v>
      </c>
      <c r="AD6">
        <v>12.009792240000003</v>
      </c>
      <c r="AE6">
        <v>21.712535395200003</v>
      </c>
      <c r="AF6">
        <v>12.986500000000003</v>
      </c>
      <c r="AG6">
        <v>10.586827680000001</v>
      </c>
      <c r="AH6">
        <v>66.88032192</v>
      </c>
      <c r="AI6">
        <v>0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13.235292000000003</v>
      </c>
      <c r="AP6">
        <v>4.9510137599999995</v>
      </c>
      <c r="AQ6">
        <v>16.114230000000003</v>
      </c>
      <c r="AR6">
        <v>16.485811200000001</v>
      </c>
      <c r="AS6">
        <v>11.816236800000002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38.915165977001095</v>
      </c>
      <c r="BB6">
        <f t="shared" si="0"/>
        <v>1196.4869250267059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512.34358955949119</v>
      </c>
      <c r="L7">
        <v>11.037438941494491</v>
      </c>
      <c r="M7">
        <v>63.770145903479239</v>
      </c>
      <c r="N7">
        <v>51.880409126671914</v>
      </c>
      <c r="O7">
        <v>73.288687171244888</v>
      </c>
      <c r="P7">
        <v>27.529498183974503</v>
      </c>
      <c r="Q7">
        <v>8.0243201330072402</v>
      </c>
      <c r="R7">
        <v>18.622060204578663</v>
      </c>
      <c r="S7">
        <v>11.593134197094621</v>
      </c>
      <c r="T7">
        <v>0</v>
      </c>
      <c r="U7">
        <v>51.057744218829669</v>
      </c>
      <c r="V7">
        <v>9.1003904665314401</v>
      </c>
      <c r="W7">
        <v>15.280675340393344</v>
      </c>
      <c r="X7">
        <v>64.79091362411603</v>
      </c>
      <c r="Y7">
        <v>0</v>
      </c>
      <c r="Z7">
        <v>2.8784289600000004</v>
      </c>
      <c r="AA7">
        <v>12.317364000000001</v>
      </c>
      <c r="AB7">
        <v>17.352844704000002</v>
      </c>
      <c r="AC7">
        <v>12.764385273599999</v>
      </c>
      <c r="AD7">
        <v>12.009792240000003</v>
      </c>
      <c r="AE7">
        <v>21.712535395200003</v>
      </c>
      <c r="AF7">
        <v>12.986500000000003</v>
      </c>
      <c r="AG7">
        <v>10.586827680000001</v>
      </c>
      <c r="AH7">
        <v>66.88032192</v>
      </c>
      <c r="AI7">
        <v>0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13.235292000000003</v>
      </c>
      <c r="AP7">
        <v>3.0943836</v>
      </c>
      <c r="AQ7">
        <v>15.983220000000001</v>
      </c>
      <c r="AR7">
        <v>23.516524799999999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39.157770649388389</v>
      </c>
      <c r="BB7">
        <f t="shared" si="0"/>
        <v>1203.9460470743188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512.34358955949119</v>
      </c>
      <c r="L8">
        <v>11.037438941494491</v>
      </c>
      <c r="M8">
        <v>63.770145903479239</v>
      </c>
      <c r="N8">
        <v>51.880409126671914</v>
      </c>
      <c r="O8">
        <v>73.288687171244888</v>
      </c>
      <c r="P8">
        <v>27.529498183974503</v>
      </c>
      <c r="Q8">
        <v>8.0243201330072402</v>
      </c>
      <c r="R8">
        <v>18.622060204578663</v>
      </c>
      <c r="S8">
        <v>11.593134197094621</v>
      </c>
      <c r="T8">
        <v>0</v>
      </c>
      <c r="U8">
        <v>51.057744218829669</v>
      </c>
      <c r="V8">
        <v>9.1003904665314401</v>
      </c>
      <c r="W8">
        <v>15.280675340393344</v>
      </c>
      <c r="X8">
        <v>64.79091362411603</v>
      </c>
      <c r="Y8">
        <v>0</v>
      </c>
      <c r="Z8">
        <v>2.8784289600000004</v>
      </c>
      <c r="AA8">
        <v>5.8984559999999995</v>
      </c>
      <c r="AB8">
        <v>17.352844704000002</v>
      </c>
      <c r="AC8">
        <v>12.764385273599999</v>
      </c>
      <c r="AD8">
        <v>12.009792240000003</v>
      </c>
      <c r="AE8">
        <v>21.712535395200003</v>
      </c>
      <c r="AF8">
        <v>12.986500000000003</v>
      </c>
      <c r="AG8">
        <v>10.586827680000001</v>
      </c>
      <c r="AH8">
        <v>61.63969968</v>
      </c>
      <c r="AI8">
        <v>0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13.235292000000003</v>
      </c>
      <c r="AP8">
        <v>3.0943836</v>
      </c>
      <c r="AQ8">
        <v>15.721200000000001</v>
      </c>
      <c r="AR8">
        <v>23.516524799999999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38.782241728988389</v>
      </c>
      <c r="BB8">
        <f t="shared" si="0"/>
        <v>1192.4000257547189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512.34358955949119</v>
      </c>
      <c r="L9">
        <v>11.037438941494491</v>
      </c>
      <c r="M9">
        <v>63.770145903479239</v>
      </c>
      <c r="N9">
        <v>51.880409126671914</v>
      </c>
      <c r="O9">
        <v>73.288687171244888</v>
      </c>
      <c r="P9">
        <v>27.529498183974503</v>
      </c>
      <c r="Q9">
        <v>8.0243201330072402</v>
      </c>
      <c r="R9">
        <v>18.622060204578663</v>
      </c>
      <c r="S9">
        <v>11.593134197094621</v>
      </c>
      <c r="T9">
        <v>0</v>
      </c>
      <c r="U9">
        <v>51.057744218829669</v>
      </c>
      <c r="V9">
        <v>9.1003904665314401</v>
      </c>
      <c r="W9">
        <v>15.280675340393344</v>
      </c>
      <c r="X9">
        <v>64.79091362411603</v>
      </c>
      <c r="Y9">
        <v>0</v>
      </c>
      <c r="Z9">
        <v>2.8784289600000004</v>
      </c>
      <c r="AA9">
        <v>5.8984559999999995</v>
      </c>
      <c r="AB9">
        <v>17.352844704000002</v>
      </c>
      <c r="AC9">
        <v>12.764385273599999</v>
      </c>
      <c r="AD9">
        <v>12.009792240000003</v>
      </c>
      <c r="AE9">
        <v>21.712535395200003</v>
      </c>
      <c r="AF9">
        <v>12.986500000000003</v>
      </c>
      <c r="AG9">
        <v>10.586827680000001</v>
      </c>
      <c r="AH9">
        <v>61.63969968</v>
      </c>
      <c r="AI9">
        <v>0</v>
      </c>
      <c r="AJ9">
        <v>0</v>
      </c>
      <c r="AK9">
        <v>22.5747</v>
      </c>
      <c r="AL9">
        <v>62.416799999999988</v>
      </c>
      <c r="AM9">
        <v>0</v>
      </c>
      <c r="AN9">
        <v>0</v>
      </c>
      <c r="AO9">
        <v>13.235292000000003</v>
      </c>
      <c r="AP9">
        <v>3.0943836</v>
      </c>
      <c r="AQ9">
        <v>10.4808</v>
      </c>
      <c r="AR9">
        <v>23.516524799999999</v>
      </c>
      <c r="AS9">
        <v>14.474890080000002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38.617169128988387</v>
      </c>
      <c r="BB9">
        <f t="shared" si="0"/>
        <v>1187.324698354719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470.00679962828849</v>
      </c>
      <c r="L10">
        <v>11.037438941494491</v>
      </c>
      <c r="M10">
        <v>63.770145903479239</v>
      </c>
      <c r="N10">
        <v>51.880409126671914</v>
      </c>
      <c r="O10">
        <v>73.288687171244888</v>
      </c>
      <c r="P10">
        <v>27.529498183974503</v>
      </c>
      <c r="Q10">
        <v>8.0243201330072402</v>
      </c>
      <c r="R10">
        <v>18.622060204578663</v>
      </c>
      <c r="S10">
        <v>11.593134197094621</v>
      </c>
      <c r="T10">
        <v>0</v>
      </c>
      <c r="U10">
        <v>51.057744218829669</v>
      </c>
      <c r="V10">
        <v>9.1003904665314401</v>
      </c>
      <c r="W10">
        <v>15.280675340393344</v>
      </c>
      <c r="X10">
        <v>64.79091362411603</v>
      </c>
      <c r="Y10">
        <v>0</v>
      </c>
      <c r="Z10">
        <v>2.8784289600000004</v>
      </c>
      <c r="AA10">
        <v>0</v>
      </c>
      <c r="AB10">
        <v>17.352844704000002</v>
      </c>
      <c r="AC10">
        <v>12.764385273599999</v>
      </c>
      <c r="AD10">
        <v>12.009792240000003</v>
      </c>
      <c r="AE10">
        <v>21.712535395200003</v>
      </c>
      <c r="AF10">
        <v>12.986500000000003</v>
      </c>
      <c r="AG10">
        <v>10.586827680000001</v>
      </c>
      <c r="AH10">
        <v>61.63969968</v>
      </c>
      <c r="AI10">
        <v>0</v>
      </c>
      <c r="AJ10">
        <v>0</v>
      </c>
      <c r="AK10">
        <v>22.5747</v>
      </c>
      <c r="AL10">
        <v>62.416799999999988</v>
      </c>
      <c r="AM10">
        <v>0</v>
      </c>
      <c r="AN10">
        <v>0</v>
      </c>
      <c r="AO10">
        <v>13.235292000000003</v>
      </c>
      <c r="AP10">
        <v>3.0943836</v>
      </c>
      <c r="AQ10">
        <v>10.4808</v>
      </c>
      <c r="AR10">
        <v>23.516524799999999</v>
      </c>
      <c r="AS10">
        <v>14.474890080000002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37.097758531796309</v>
      </c>
      <c r="BB10">
        <f t="shared" si="0"/>
        <v>1140.608863020708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400.00515788906068</v>
      </c>
      <c r="L11">
        <v>11.037438941494491</v>
      </c>
      <c r="M11">
        <v>63.770145903479239</v>
      </c>
      <c r="N11">
        <v>51.880409126671914</v>
      </c>
      <c r="O11">
        <v>73.288687171244888</v>
      </c>
      <c r="P11">
        <v>27.529498183974503</v>
      </c>
      <c r="Q11">
        <v>8.0243201330072402</v>
      </c>
      <c r="R11">
        <v>18.622060204578663</v>
      </c>
      <c r="S11">
        <v>11.593134197094621</v>
      </c>
      <c r="T11">
        <v>0</v>
      </c>
      <c r="U11">
        <v>51.057744218829669</v>
      </c>
      <c r="V11">
        <v>9.1003904665314401</v>
      </c>
      <c r="W11">
        <v>15.280675340393344</v>
      </c>
      <c r="X11">
        <v>64.79091362411603</v>
      </c>
      <c r="Y11">
        <v>0</v>
      </c>
      <c r="Z11">
        <v>2.8784289600000004</v>
      </c>
      <c r="AA11">
        <v>0</v>
      </c>
      <c r="AB11">
        <v>17.352844704000002</v>
      </c>
      <c r="AC11">
        <v>12.764385273599999</v>
      </c>
      <c r="AD11">
        <v>12.009792240000003</v>
      </c>
      <c r="AE11">
        <v>21.712535395200003</v>
      </c>
      <c r="AF11">
        <v>12.303000000000003</v>
      </c>
      <c r="AG11">
        <v>10.586827680000001</v>
      </c>
      <c r="AH11">
        <v>61.63969968</v>
      </c>
      <c r="AI11">
        <v>0</v>
      </c>
      <c r="AJ11">
        <v>0</v>
      </c>
      <c r="AK11">
        <v>22.5747</v>
      </c>
      <c r="AL11">
        <v>62.416799999999988</v>
      </c>
      <c r="AM11">
        <v>0</v>
      </c>
      <c r="AN11">
        <v>0</v>
      </c>
      <c r="AO11">
        <v>13.235292000000003</v>
      </c>
      <c r="AP11">
        <v>3.0943836</v>
      </c>
      <c r="AQ11">
        <v>5.2404000000000002</v>
      </c>
      <c r="AR11">
        <v>16.485811200000001</v>
      </c>
      <c r="AS11">
        <v>11.816236800000002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34.400888959158749</v>
      </c>
      <c r="BB11">
        <f t="shared" si="0"/>
        <v>1057.6908239741181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390.0067135184575</v>
      </c>
      <c r="L12">
        <v>11.037438941494491</v>
      </c>
      <c r="M12">
        <v>63.770145903479239</v>
      </c>
      <c r="N12">
        <v>51.880409126671914</v>
      </c>
      <c r="O12">
        <v>73.288687171244888</v>
      </c>
      <c r="P12">
        <v>27.529498183974503</v>
      </c>
      <c r="Q12">
        <v>8.0243201330072402</v>
      </c>
      <c r="R12">
        <v>18.622060204578663</v>
      </c>
      <c r="S12">
        <v>11.593134197094621</v>
      </c>
      <c r="T12">
        <v>0</v>
      </c>
      <c r="U12">
        <v>51.057744218829669</v>
      </c>
      <c r="V12">
        <v>9.1003904665314401</v>
      </c>
      <c r="W12">
        <v>15.280675340393344</v>
      </c>
      <c r="X12">
        <v>64.79091362411603</v>
      </c>
      <c r="Y12">
        <v>0</v>
      </c>
      <c r="Z12">
        <v>2.8784289600000004</v>
      </c>
      <c r="AA12">
        <v>0</v>
      </c>
      <c r="AB12">
        <v>17.352844704000002</v>
      </c>
      <c r="AC12">
        <v>12.764385273599999</v>
      </c>
      <c r="AD12">
        <v>12.009792240000003</v>
      </c>
      <c r="AE12">
        <v>21.712535395200003</v>
      </c>
      <c r="AF12">
        <v>12.303000000000003</v>
      </c>
      <c r="AG12">
        <v>10.586827680000001</v>
      </c>
      <c r="AH12">
        <v>61.63969968</v>
      </c>
      <c r="AI12">
        <v>0</v>
      </c>
      <c r="AJ12">
        <v>0</v>
      </c>
      <c r="AK12">
        <v>22.5747</v>
      </c>
      <c r="AL12">
        <v>62.416799999999988</v>
      </c>
      <c r="AM12">
        <v>0</v>
      </c>
      <c r="AN12">
        <v>0</v>
      </c>
      <c r="AO12">
        <v>13.235292000000003</v>
      </c>
      <c r="AP12">
        <v>3.0943836</v>
      </c>
      <c r="AQ12">
        <v>5.2404000000000002</v>
      </c>
      <c r="AR12">
        <v>16.485811200000001</v>
      </c>
      <c r="AS12">
        <v>11.816236800000002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34.085937962291155</v>
      </c>
      <c r="BB12">
        <f t="shared" si="0"/>
        <v>1048.0073306003824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380.00507675102887</v>
      </c>
      <c r="L13">
        <v>11.037438941494491</v>
      </c>
      <c r="M13">
        <v>63.770145903479239</v>
      </c>
      <c r="N13">
        <v>51.880409126671914</v>
      </c>
      <c r="O13">
        <v>73.288687171244888</v>
      </c>
      <c r="P13">
        <v>27.529498183974503</v>
      </c>
      <c r="Q13">
        <v>8.0243201330072402</v>
      </c>
      <c r="R13">
        <v>18.622060204578663</v>
      </c>
      <c r="S13">
        <v>11.593134197094621</v>
      </c>
      <c r="T13">
        <v>0</v>
      </c>
      <c r="U13">
        <v>51.057744218829669</v>
      </c>
      <c r="V13">
        <v>9.1003904665314401</v>
      </c>
      <c r="W13">
        <v>15.280675340393344</v>
      </c>
      <c r="X13">
        <v>64.79091362411603</v>
      </c>
      <c r="Y13">
        <v>0</v>
      </c>
      <c r="Z13">
        <v>2.8784289600000004</v>
      </c>
      <c r="AA13">
        <v>0</v>
      </c>
      <c r="AB13">
        <v>17.352844704000002</v>
      </c>
      <c r="AC13">
        <v>12.764385273599999</v>
      </c>
      <c r="AD13">
        <v>12.009792240000003</v>
      </c>
      <c r="AE13">
        <v>21.712535395200003</v>
      </c>
      <c r="AF13">
        <v>12.303000000000003</v>
      </c>
      <c r="AG13">
        <v>10.586827680000001</v>
      </c>
      <c r="AH13">
        <v>61.63969968</v>
      </c>
      <c r="AI13">
        <v>0</v>
      </c>
      <c r="AJ13">
        <v>0</v>
      </c>
      <c r="AK13">
        <v>22.5747</v>
      </c>
      <c r="AL13">
        <v>62.416799999999988</v>
      </c>
      <c r="AM13">
        <v>0</v>
      </c>
      <c r="AN13">
        <v>0</v>
      </c>
      <c r="AO13">
        <v>13.235292000000003</v>
      </c>
      <c r="AP13">
        <v>4.9510137599999995</v>
      </c>
      <c r="AQ13">
        <v>5.2404000000000002</v>
      </c>
      <c r="AR13">
        <v>16.485811200000001</v>
      </c>
      <c r="AS13">
        <v>11.816236800000002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33.829370276953732</v>
      </c>
      <c r="BB13">
        <f t="shared" si="0"/>
        <v>1040.118891678291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320.00479395230337</v>
      </c>
      <c r="L14">
        <v>11.037438941494491</v>
      </c>
      <c r="M14">
        <v>63.770145903479239</v>
      </c>
      <c r="N14">
        <v>51.880409126671914</v>
      </c>
      <c r="O14">
        <v>73.288687171244888</v>
      </c>
      <c r="P14">
        <v>27.529498183974503</v>
      </c>
      <c r="Q14">
        <v>8.0243201330072402</v>
      </c>
      <c r="R14">
        <v>18.622060204578663</v>
      </c>
      <c r="S14">
        <v>11.593134197094621</v>
      </c>
      <c r="T14">
        <v>0</v>
      </c>
      <c r="U14">
        <v>51.057744218829669</v>
      </c>
      <c r="V14">
        <v>9.1003904665314401</v>
      </c>
      <c r="W14">
        <v>15.280675340393344</v>
      </c>
      <c r="X14">
        <v>64.79091362411603</v>
      </c>
      <c r="Y14">
        <v>0</v>
      </c>
      <c r="Z14">
        <v>2.8784289600000004</v>
      </c>
      <c r="AA14">
        <v>0</v>
      </c>
      <c r="AB14">
        <v>17.352844704000002</v>
      </c>
      <c r="AC14">
        <v>12.764385273599999</v>
      </c>
      <c r="AD14">
        <v>12.009792240000003</v>
      </c>
      <c r="AE14">
        <v>21.712535395200003</v>
      </c>
      <c r="AF14">
        <v>12.303000000000003</v>
      </c>
      <c r="AG14">
        <v>10.586827680000001</v>
      </c>
      <c r="AH14">
        <v>61.63969968</v>
      </c>
      <c r="AI14">
        <v>0</v>
      </c>
      <c r="AJ14">
        <v>0</v>
      </c>
      <c r="AK14">
        <v>22.5747</v>
      </c>
      <c r="AL14">
        <v>62.416799999999988</v>
      </c>
      <c r="AM14">
        <v>0</v>
      </c>
      <c r="AN14">
        <v>0</v>
      </c>
      <c r="AO14">
        <v>13.235292000000003</v>
      </c>
      <c r="AP14">
        <v>4.9510137599999995</v>
      </c>
      <c r="AQ14">
        <v>5.2404000000000002</v>
      </c>
      <c r="AR14">
        <v>16.485811200000001</v>
      </c>
      <c r="AS14">
        <v>11.816236800000002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31.939361374520715</v>
      </c>
      <c r="BB14">
        <f t="shared" si="0"/>
        <v>982.00861778199874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490.17958949954419</v>
      </c>
      <c r="L15">
        <v>11.037438941494491</v>
      </c>
      <c r="M15">
        <v>63.770145903479239</v>
      </c>
      <c r="N15">
        <v>51.880409126671914</v>
      </c>
      <c r="O15">
        <v>73.288687171244888</v>
      </c>
      <c r="P15">
        <v>27.529498183974503</v>
      </c>
      <c r="Q15">
        <v>8.0243201330072402</v>
      </c>
      <c r="R15">
        <v>18.622060204578663</v>
      </c>
      <c r="S15">
        <v>11.593134197094621</v>
      </c>
      <c r="T15">
        <v>0</v>
      </c>
      <c r="U15">
        <v>51.057744218829669</v>
      </c>
      <c r="V15">
        <v>9.1003904665314401</v>
      </c>
      <c r="W15">
        <v>15.280675340393344</v>
      </c>
      <c r="X15">
        <v>64.79091362411603</v>
      </c>
      <c r="Y15">
        <v>0</v>
      </c>
      <c r="Z15">
        <v>2.8784289600000004</v>
      </c>
      <c r="AA15">
        <v>0</v>
      </c>
      <c r="AB15">
        <v>17.352844704000002</v>
      </c>
      <c r="AC15">
        <v>12.764385273599999</v>
      </c>
      <c r="AD15">
        <v>12.009792240000003</v>
      </c>
      <c r="AE15">
        <v>21.712535395200003</v>
      </c>
      <c r="AF15">
        <v>12.303000000000003</v>
      </c>
      <c r="AG15">
        <v>10.586827680000001</v>
      </c>
      <c r="AH15">
        <v>61.63969968</v>
      </c>
      <c r="AI15">
        <v>0</v>
      </c>
      <c r="AJ15">
        <v>0</v>
      </c>
      <c r="AK15">
        <v>22.5747</v>
      </c>
      <c r="AL15">
        <v>59.209269999999997</v>
      </c>
      <c r="AM15">
        <v>0</v>
      </c>
      <c r="AN15">
        <v>0</v>
      </c>
      <c r="AO15">
        <v>13.235292000000003</v>
      </c>
      <c r="AP15">
        <v>3.0943836</v>
      </c>
      <c r="AQ15">
        <v>0</v>
      </c>
      <c r="AR15">
        <v>18.182880000000004</v>
      </c>
      <c r="AS15">
        <v>11.816236800000002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37.028731563621392</v>
      </c>
      <c r="BB15">
        <f t="shared" si="0"/>
        <v>1138.4865517801388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512.34358955949119</v>
      </c>
      <c r="L16">
        <v>11.037558688556855</v>
      </c>
      <c r="M16">
        <v>63.770145903479239</v>
      </c>
      <c r="N16">
        <v>51.880409126671914</v>
      </c>
      <c r="O16">
        <v>73.288687171244888</v>
      </c>
      <c r="P16">
        <v>27.529498183974503</v>
      </c>
      <c r="Q16">
        <v>8.0243201330072402</v>
      </c>
      <c r="R16">
        <v>18.622060204578663</v>
      </c>
      <c r="S16">
        <v>11.593134197094621</v>
      </c>
      <c r="T16">
        <v>0</v>
      </c>
      <c r="U16">
        <v>51.057744218829669</v>
      </c>
      <c r="V16">
        <v>9.1003904665314401</v>
      </c>
      <c r="W16">
        <v>15.280675340393344</v>
      </c>
      <c r="X16">
        <v>64.79091362411603</v>
      </c>
      <c r="Y16">
        <v>0</v>
      </c>
      <c r="Z16">
        <v>2.8784289600000004</v>
      </c>
      <c r="AA16">
        <v>0</v>
      </c>
      <c r="AB16">
        <v>17.352844704000002</v>
      </c>
      <c r="AC16">
        <v>12.764385273599999</v>
      </c>
      <c r="AD16">
        <v>12.009792240000003</v>
      </c>
      <c r="AE16">
        <v>21.712535395200003</v>
      </c>
      <c r="AF16">
        <v>12.303000000000003</v>
      </c>
      <c r="AG16">
        <v>10.586827680000001</v>
      </c>
      <c r="AH16">
        <v>61.63969968</v>
      </c>
      <c r="AI16">
        <v>0</v>
      </c>
      <c r="AJ16">
        <v>0</v>
      </c>
      <c r="AK16">
        <v>22.5747</v>
      </c>
      <c r="AL16">
        <v>59.209269999999997</v>
      </c>
      <c r="AM16">
        <v>0</v>
      </c>
      <c r="AN16">
        <v>0</v>
      </c>
      <c r="AO16">
        <v>13.235292000000003</v>
      </c>
      <c r="AP16">
        <v>3.0943836</v>
      </c>
      <c r="AQ16">
        <v>0</v>
      </c>
      <c r="AR16">
        <v>18.182880000000004</v>
      </c>
      <c r="AS16">
        <v>11.816236800000002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37.726901624531592</v>
      </c>
      <c r="BB16">
        <f t="shared" si="0"/>
        <v>1159.9525015262379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512.34358955949119</v>
      </c>
      <c r="L17">
        <v>11.037438941494491</v>
      </c>
      <c r="M17">
        <v>63.770145903479239</v>
      </c>
      <c r="N17">
        <v>51.880409126671914</v>
      </c>
      <c r="O17">
        <v>73.288687171244888</v>
      </c>
      <c r="P17">
        <v>27.529498183974503</v>
      </c>
      <c r="Q17">
        <v>8.0243201330072402</v>
      </c>
      <c r="R17">
        <v>18.622060204578663</v>
      </c>
      <c r="S17">
        <v>11.593134197094621</v>
      </c>
      <c r="T17">
        <v>0</v>
      </c>
      <c r="U17">
        <v>51.057744218829669</v>
      </c>
      <c r="V17">
        <v>9.1003904665314401</v>
      </c>
      <c r="W17">
        <v>15.280675340393344</v>
      </c>
      <c r="X17">
        <v>64.79091362411603</v>
      </c>
      <c r="Y17">
        <v>0</v>
      </c>
      <c r="Z17">
        <v>2.8784289600000004</v>
      </c>
      <c r="AA17">
        <v>0</v>
      </c>
      <c r="AB17">
        <v>17.352844704000002</v>
      </c>
      <c r="AC17">
        <v>12.764385273599999</v>
      </c>
      <c r="AD17">
        <v>12.009792240000003</v>
      </c>
      <c r="AE17">
        <v>21.712535395200003</v>
      </c>
      <c r="AF17">
        <v>12.303000000000003</v>
      </c>
      <c r="AG17">
        <v>10.586827680000001</v>
      </c>
      <c r="AH17">
        <v>61.63969968</v>
      </c>
      <c r="AI17">
        <v>0</v>
      </c>
      <c r="AJ17">
        <v>0</v>
      </c>
      <c r="AK17">
        <v>22.5747</v>
      </c>
      <c r="AL17">
        <v>59.209269999999997</v>
      </c>
      <c r="AM17">
        <v>0</v>
      </c>
      <c r="AN17">
        <v>0</v>
      </c>
      <c r="AO17">
        <v>13.235292000000003</v>
      </c>
      <c r="AP17">
        <v>3.0943836</v>
      </c>
      <c r="AQ17">
        <v>0</v>
      </c>
      <c r="AR17">
        <v>18.182880000000004</v>
      </c>
      <c r="AS17">
        <v>11.816236800000002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37.726897848992536</v>
      </c>
      <c r="BB17">
        <f t="shared" si="0"/>
        <v>1159.9523855547147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460.00537060948818</v>
      </c>
      <c r="L18">
        <v>11.037554473693124</v>
      </c>
      <c r="M18">
        <v>63.770145903479239</v>
      </c>
      <c r="N18">
        <v>51.880409126671914</v>
      </c>
      <c r="O18">
        <v>73.288687171244888</v>
      </c>
      <c r="P18">
        <v>27.529498183974503</v>
      </c>
      <c r="Q18">
        <v>8.0243201330072402</v>
      </c>
      <c r="R18">
        <v>18.622060204578663</v>
      </c>
      <c r="S18">
        <v>11.593134197094621</v>
      </c>
      <c r="T18">
        <v>0</v>
      </c>
      <c r="U18">
        <v>51.057744218829669</v>
      </c>
      <c r="V18">
        <v>9.1003904665314401</v>
      </c>
      <c r="W18">
        <v>15.280675340393344</v>
      </c>
      <c r="X18">
        <v>64.79091362411603</v>
      </c>
      <c r="Y18">
        <v>0</v>
      </c>
      <c r="Z18">
        <v>2.8784289600000004</v>
      </c>
      <c r="AA18">
        <v>0</v>
      </c>
      <c r="AB18">
        <v>17.352844704000002</v>
      </c>
      <c r="AC18">
        <v>12.764385273599999</v>
      </c>
      <c r="AD18">
        <v>12.009792240000003</v>
      </c>
      <c r="AE18">
        <v>21.712535395200003</v>
      </c>
      <c r="AF18">
        <v>12.303000000000003</v>
      </c>
      <c r="AG18">
        <v>10.586827680000001</v>
      </c>
      <c r="AH18">
        <v>61.63969968</v>
      </c>
      <c r="AI18">
        <v>1.1182032000000002</v>
      </c>
      <c r="AJ18">
        <v>0</v>
      </c>
      <c r="AK18">
        <v>22.5747</v>
      </c>
      <c r="AL18">
        <v>59.209269999999997</v>
      </c>
      <c r="AM18">
        <v>0</v>
      </c>
      <c r="AN18">
        <v>0</v>
      </c>
      <c r="AO18">
        <v>13.235292000000003</v>
      </c>
      <c r="AP18">
        <v>3.0943836</v>
      </c>
      <c r="AQ18">
        <v>0</v>
      </c>
      <c r="AR18">
        <v>18.182880000000004</v>
      </c>
      <c r="AS18">
        <v>11.816236800000002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36.113470646034472</v>
      </c>
      <c r="BB18">
        <f t="shared" si="0"/>
        <v>1110.3459125398686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496.00655454629458</v>
      </c>
      <c r="L19">
        <v>11.037438941494491</v>
      </c>
      <c r="M19">
        <v>63.770145903479239</v>
      </c>
      <c r="N19">
        <v>51.880409126671914</v>
      </c>
      <c r="O19">
        <v>73.288687171244888</v>
      </c>
      <c r="P19">
        <v>27.529498183974503</v>
      </c>
      <c r="Q19">
        <v>8.0243201330072402</v>
      </c>
      <c r="R19">
        <v>18.622060204578663</v>
      </c>
      <c r="S19">
        <v>11.593134197094621</v>
      </c>
      <c r="T19">
        <v>0</v>
      </c>
      <c r="U19">
        <v>51.057744218829669</v>
      </c>
      <c r="V19">
        <v>9.1003904665314401</v>
      </c>
      <c r="W19">
        <v>15.280675340393344</v>
      </c>
      <c r="X19">
        <v>64.79091362411603</v>
      </c>
      <c r="Y19">
        <v>0</v>
      </c>
      <c r="Z19">
        <v>5.6525039999999995</v>
      </c>
      <c r="AA19">
        <v>0</v>
      </c>
      <c r="AB19">
        <v>17.352844704000002</v>
      </c>
      <c r="AC19">
        <v>12.764385273599999</v>
      </c>
      <c r="AD19">
        <v>12.009792240000003</v>
      </c>
      <c r="AE19">
        <v>21.712535395200003</v>
      </c>
      <c r="AF19">
        <v>12.303000000000003</v>
      </c>
      <c r="AG19">
        <v>10.586827680000001</v>
      </c>
      <c r="AH19">
        <v>61.63969968</v>
      </c>
      <c r="AI19">
        <v>5.8705667999999998</v>
      </c>
      <c r="AJ19">
        <v>0</v>
      </c>
      <c r="AK19">
        <v>22.5747</v>
      </c>
      <c r="AL19">
        <v>59.209269999999997</v>
      </c>
      <c r="AM19">
        <v>0</v>
      </c>
      <c r="AN19">
        <v>0</v>
      </c>
      <c r="AO19">
        <v>13.235292000000003</v>
      </c>
      <c r="AP19">
        <v>3.0943836</v>
      </c>
      <c r="AQ19">
        <v>0</v>
      </c>
      <c r="AR19">
        <v>18.182880000000004</v>
      </c>
      <c r="AS19">
        <v>11.816236800000002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37.484587090143222</v>
      </c>
      <c r="BB19">
        <f t="shared" si="0"/>
        <v>1152.5023031403675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485.00476499545914</v>
      </c>
      <c r="L20">
        <v>11.037438941494491</v>
      </c>
      <c r="M20">
        <v>63.770145903479239</v>
      </c>
      <c r="N20">
        <v>51.880409126671914</v>
      </c>
      <c r="O20">
        <v>73.288687171244888</v>
      </c>
      <c r="P20">
        <v>27.529498183974503</v>
      </c>
      <c r="Q20">
        <v>8.0243201330072402</v>
      </c>
      <c r="R20">
        <v>18.622060204578663</v>
      </c>
      <c r="S20">
        <v>11.593134197094621</v>
      </c>
      <c r="T20">
        <v>0</v>
      </c>
      <c r="U20">
        <v>51.057744218829669</v>
      </c>
      <c r="V20">
        <v>9.1003904665314401</v>
      </c>
      <c r="W20">
        <v>15.280675340393344</v>
      </c>
      <c r="X20">
        <v>64.79091362411603</v>
      </c>
      <c r="Y20">
        <v>0</v>
      </c>
      <c r="Z20">
        <v>5.7568579199999999</v>
      </c>
      <c r="AA20">
        <v>0</v>
      </c>
      <c r="AB20">
        <v>17.352844704000002</v>
      </c>
      <c r="AC20">
        <v>12.764385273599999</v>
      </c>
      <c r="AD20">
        <v>12.009792240000003</v>
      </c>
      <c r="AE20">
        <v>21.712535395200003</v>
      </c>
      <c r="AF20">
        <v>12.303000000000003</v>
      </c>
      <c r="AG20">
        <v>10.586827680000001</v>
      </c>
      <c r="AH20">
        <v>61.63969968</v>
      </c>
      <c r="AI20">
        <v>5.8705667999999998</v>
      </c>
      <c r="AJ20">
        <v>0</v>
      </c>
      <c r="AK20">
        <v>22.5747</v>
      </c>
      <c r="AL20">
        <v>59.209269999999997</v>
      </c>
      <c r="AM20">
        <v>0</v>
      </c>
      <c r="AN20">
        <v>0</v>
      </c>
      <c r="AO20">
        <v>13.235292000000003</v>
      </c>
      <c r="AP20">
        <v>3.0943836</v>
      </c>
      <c r="AQ20">
        <v>0</v>
      </c>
      <c r="AR20">
        <v>18.182880000000004</v>
      </c>
      <c r="AS20">
        <v>11.816236800000002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37.141317692743215</v>
      </c>
      <c r="BB20">
        <f t="shared" si="0"/>
        <v>1141.9481369069319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472.00485117159423</v>
      </c>
      <c r="L21">
        <v>11.037438941494491</v>
      </c>
      <c r="M21">
        <v>63.770145903479239</v>
      </c>
      <c r="N21">
        <v>51.880409126671914</v>
      </c>
      <c r="O21">
        <v>73.288687171244888</v>
      </c>
      <c r="P21">
        <v>27.529498183974503</v>
      </c>
      <c r="Q21">
        <v>8.0243201330072402</v>
      </c>
      <c r="R21">
        <v>18.622060204578663</v>
      </c>
      <c r="S21">
        <v>11.593134197094621</v>
      </c>
      <c r="T21">
        <v>0</v>
      </c>
      <c r="U21">
        <v>51.057744218829669</v>
      </c>
      <c r="V21">
        <v>9.1003904665314401</v>
      </c>
      <c r="W21">
        <v>15.280675340393344</v>
      </c>
      <c r="X21">
        <v>64.79091362411603</v>
      </c>
      <c r="Y21">
        <v>0</v>
      </c>
      <c r="Z21">
        <v>5.7568579199999999</v>
      </c>
      <c r="AA21">
        <v>0</v>
      </c>
      <c r="AB21">
        <v>17.352844704000002</v>
      </c>
      <c r="AC21">
        <v>12.764385273599999</v>
      </c>
      <c r="AD21">
        <v>12.009792240000003</v>
      </c>
      <c r="AE21">
        <v>21.712535395200003</v>
      </c>
      <c r="AF21">
        <v>12.303000000000003</v>
      </c>
      <c r="AG21">
        <v>10.586827680000001</v>
      </c>
      <c r="AH21">
        <v>61.63969968</v>
      </c>
      <c r="AI21">
        <v>1.1182032000000002</v>
      </c>
      <c r="AJ21">
        <v>0</v>
      </c>
      <c r="AK21">
        <v>22.5747</v>
      </c>
      <c r="AL21">
        <v>59.209269999999997</v>
      </c>
      <c r="AM21">
        <v>0</v>
      </c>
      <c r="AN21">
        <v>0</v>
      </c>
      <c r="AO21">
        <v>13.235292000000003</v>
      </c>
      <c r="AP21">
        <v>3.0943836</v>
      </c>
      <c r="AQ21">
        <v>0</v>
      </c>
      <c r="AR21">
        <v>18.9101952</v>
      </c>
      <c r="AS21">
        <v>11.816236800000002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36.605031273689455</v>
      </c>
      <c r="BB21">
        <f t="shared" si="0"/>
        <v>1125.4594611021207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410.00365546800464</v>
      </c>
      <c r="L22">
        <v>11.037438941494491</v>
      </c>
      <c r="M22">
        <v>63.770145903479239</v>
      </c>
      <c r="N22">
        <v>51.880409126671914</v>
      </c>
      <c r="O22">
        <v>73.288687171244888</v>
      </c>
      <c r="P22">
        <v>27.529498183974503</v>
      </c>
      <c r="Q22">
        <v>8.0243201330072402</v>
      </c>
      <c r="R22">
        <v>18.622060204578663</v>
      </c>
      <c r="S22">
        <v>11.593134197094621</v>
      </c>
      <c r="T22">
        <v>0</v>
      </c>
      <c r="U22">
        <v>51.057744218829669</v>
      </c>
      <c r="V22">
        <v>9.1003904665314401</v>
      </c>
      <c r="W22">
        <v>15.280675340393344</v>
      </c>
      <c r="X22">
        <v>64.79091362411603</v>
      </c>
      <c r="Y22">
        <v>0</v>
      </c>
      <c r="Z22">
        <v>5.7568579199999999</v>
      </c>
      <c r="AA22">
        <v>0</v>
      </c>
      <c r="AB22">
        <v>17.352844704000002</v>
      </c>
      <c r="AC22">
        <v>12.764385273599999</v>
      </c>
      <c r="AD22">
        <v>12.009792240000003</v>
      </c>
      <c r="AE22">
        <v>21.712535395200003</v>
      </c>
      <c r="AF22">
        <v>12.303000000000003</v>
      </c>
      <c r="AG22">
        <v>10.586827680000001</v>
      </c>
      <c r="AH22">
        <v>54.069912000000009</v>
      </c>
      <c r="AI22">
        <v>1.1182032000000002</v>
      </c>
      <c r="AJ22">
        <v>0</v>
      </c>
      <c r="AK22">
        <v>22.5747</v>
      </c>
      <c r="AL22">
        <v>59.209269999999997</v>
      </c>
      <c r="AM22">
        <v>0</v>
      </c>
      <c r="AN22">
        <v>0</v>
      </c>
      <c r="AO22">
        <v>13.235292000000003</v>
      </c>
      <c r="AP22">
        <v>3.0943836</v>
      </c>
      <c r="AQ22">
        <v>0</v>
      </c>
      <c r="AR22">
        <v>18.9101952</v>
      </c>
      <c r="AS22">
        <v>11.816236800000002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34.413545345320479</v>
      </c>
      <c r="BB22">
        <f t="shared" si="0"/>
        <v>1058.0799636469005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340.00489554824071</v>
      </c>
      <c r="L23">
        <v>11.037438941494491</v>
      </c>
      <c r="M23">
        <v>63.770145903479239</v>
      </c>
      <c r="N23">
        <v>51.880409126671914</v>
      </c>
      <c r="O23">
        <v>73.288687171244888</v>
      </c>
      <c r="P23">
        <v>27.529498183974503</v>
      </c>
      <c r="Q23">
        <v>8.0243201330072402</v>
      </c>
      <c r="R23">
        <v>18.622060204578663</v>
      </c>
      <c r="S23">
        <v>11.593134197094621</v>
      </c>
      <c r="T23">
        <v>0</v>
      </c>
      <c r="U23">
        <v>51.057744218829669</v>
      </c>
      <c r="V23">
        <v>9.1003904665314401</v>
      </c>
      <c r="W23">
        <v>15.280675340393344</v>
      </c>
      <c r="X23">
        <v>64.79091362411603</v>
      </c>
      <c r="Y23">
        <v>0</v>
      </c>
      <c r="Z23">
        <v>5.7568579199999999</v>
      </c>
      <c r="AA23">
        <v>0</v>
      </c>
      <c r="AB23">
        <v>17.352844704000002</v>
      </c>
      <c r="AC23">
        <v>12.764385273599999</v>
      </c>
      <c r="AD23">
        <v>12.009792240000003</v>
      </c>
      <c r="AE23">
        <v>21.712535395200003</v>
      </c>
      <c r="AF23">
        <v>12.303000000000003</v>
      </c>
      <c r="AG23">
        <v>10.586827680000001</v>
      </c>
      <c r="AH23">
        <v>54.069912000000009</v>
      </c>
      <c r="AI23">
        <v>1.1182032000000002</v>
      </c>
      <c r="AJ23">
        <v>0</v>
      </c>
      <c r="AK23">
        <v>22.5747</v>
      </c>
      <c r="AL23">
        <v>59.209269999999997</v>
      </c>
      <c r="AM23">
        <v>0</v>
      </c>
      <c r="AN23">
        <v>0</v>
      </c>
      <c r="AO23">
        <v>13.235292000000003</v>
      </c>
      <c r="AP23">
        <v>3.2069066400000006</v>
      </c>
      <c r="AQ23">
        <v>0</v>
      </c>
      <c r="AR23">
        <v>17.455564800000001</v>
      </c>
      <c r="AS23">
        <v>11.816236800000002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32.166308339539505</v>
      </c>
      <c r="BB23">
        <f t="shared" si="0"/>
        <v>988.98633337291744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315.00568724526386</v>
      </c>
      <c r="L24">
        <v>11.037438941494491</v>
      </c>
      <c r="M24">
        <v>63.770145903479239</v>
      </c>
      <c r="N24">
        <v>51.880409126671914</v>
      </c>
      <c r="O24">
        <v>73.288687171244888</v>
      </c>
      <c r="P24">
        <v>27.529498183974503</v>
      </c>
      <c r="Q24">
        <v>8.0243201330072402</v>
      </c>
      <c r="R24">
        <v>18.622060204578663</v>
      </c>
      <c r="S24">
        <v>11.593134197094621</v>
      </c>
      <c r="T24">
        <v>0</v>
      </c>
      <c r="U24">
        <v>51.057744218829669</v>
      </c>
      <c r="V24">
        <v>9.1003904665314401</v>
      </c>
      <c r="W24">
        <v>15.280675340393344</v>
      </c>
      <c r="X24">
        <v>64.79091362411603</v>
      </c>
      <c r="Y24">
        <v>0</v>
      </c>
      <c r="Z24">
        <v>5.7568579199999999</v>
      </c>
      <c r="AA24">
        <v>0</v>
      </c>
      <c r="AB24">
        <v>17.352844704000002</v>
      </c>
      <c r="AC24">
        <v>12.764385273599999</v>
      </c>
      <c r="AD24">
        <v>12.009792240000003</v>
      </c>
      <c r="AE24">
        <v>21.712535395200003</v>
      </c>
      <c r="AF24">
        <v>12.303000000000003</v>
      </c>
      <c r="AG24">
        <v>10.586827680000001</v>
      </c>
      <c r="AH24">
        <v>54.069912000000009</v>
      </c>
      <c r="AI24">
        <v>1.1182032000000002</v>
      </c>
      <c r="AJ24">
        <v>0</v>
      </c>
      <c r="AK24">
        <v>22.5747</v>
      </c>
      <c r="AL24">
        <v>59.209269999999997</v>
      </c>
      <c r="AM24">
        <v>0</v>
      </c>
      <c r="AN24">
        <v>0</v>
      </c>
      <c r="AO24">
        <v>13.235292000000003</v>
      </c>
      <c r="AP24">
        <v>3.2069066400000006</v>
      </c>
      <c r="AQ24">
        <v>0</v>
      </c>
      <c r="AR24">
        <v>17.455564800000001</v>
      </c>
      <c r="AS24">
        <v>11.816236800000002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31.378833280593419</v>
      </c>
      <c r="BB24">
        <f t="shared" si="0"/>
        <v>964.7746001288865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280.00456393256388</v>
      </c>
      <c r="L25">
        <v>11.037438941494491</v>
      </c>
      <c r="M25">
        <v>63.770145903479239</v>
      </c>
      <c r="N25">
        <v>51.880409126671914</v>
      </c>
      <c r="O25">
        <v>73.288687171244888</v>
      </c>
      <c r="P25">
        <v>27.529498183974503</v>
      </c>
      <c r="Q25">
        <v>8.0243201330072402</v>
      </c>
      <c r="R25">
        <v>18.622060204578663</v>
      </c>
      <c r="S25">
        <v>11.593134197094621</v>
      </c>
      <c r="T25">
        <v>0</v>
      </c>
      <c r="U25">
        <v>51.057744218829669</v>
      </c>
      <c r="V25">
        <v>9.1003904665314401</v>
      </c>
      <c r="W25">
        <v>15.280675340393344</v>
      </c>
      <c r="X25">
        <v>64.79091362411603</v>
      </c>
      <c r="Y25">
        <v>0</v>
      </c>
      <c r="Z25">
        <v>5.7568579199999999</v>
      </c>
      <c r="AA25">
        <v>0</v>
      </c>
      <c r="AB25">
        <v>17.352844704000002</v>
      </c>
      <c r="AC25">
        <v>12.764385273599999</v>
      </c>
      <c r="AD25">
        <v>12.009792240000003</v>
      </c>
      <c r="AE25">
        <v>21.712535395200003</v>
      </c>
      <c r="AF25">
        <v>12.303000000000003</v>
      </c>
      <c r="AG25">
        <v>10.586827680000001</v>
      </c>
      <c r="AH25">
        <v>54.069912000000009</v>
      </c>
      <c r="AI25">
        <v>1.1182032000000002</v>
      </c>
      <c r="AJ25">
        <v>0</v>
      </c>
      <c r="AK25">
        <v>22.5747</v>
      </c>
      <c r="AL25">
        <v>59.209269999999997</v>
      </c>
      <c r="AM25">
        <v>0</v>
      </c>
      <c r="AN25">
        <v>0</v>
      </c>
      <c r="AO25">
        <v>13.235292000000003</v>
      </c>
      <c r="AP25">
        <v>3.2069066400000006</v>
      </c>
      <c r="AQ25">
        <v>0</v>
      </c>
      <c r="AR25">
        <v>18.182880000000004</v>
      </c>
      <c r="AS25">
        <v>11.816236800000002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30.299208329161146</v>
      </c>
      <c r="BB25">
        <f t="shared" si="0"/>
        <v>931.5804169676187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280.00456393256388</v>
      </c>
      <c r="L26">
        <v>0</v>
      </c>
      <c r="M26">
        <v>63.770145903479239</v>
      </c>
      <c r="N26">
        <v>51.880409126671914</v>
      </c>
      <c r="O26">
        <v>73.288687171244888</v>
      </c>
      <c r="P26">
        <v>27.529498183974503</v>
      </c>
      <c r="Q26">
        <v>0.79669555624194566</v>
      </c>
      <c r="R26">
        <v>0.30972833818030743</v>
      </c>
      <c r="S26">
        <v>4.1303687924016286E-2</v>
      </c>
      <c r="T26">
        <v>0</v>
      </c>
      <c r="U26">
        <v>51.057744218829669</v>
      </c>
      <c r="V26">
        <v>0</v>
      </c>
      <c r="W26">
        <v>15.280675340393344</v>
      </c>
      <c r="X26">
        <v>64.79091362411603</v>
      </c>
      <c r="Y26">
        <v>0</v>
      </c>
      <c r="Z26">
        <v>5.7568579199999999</v>
      </c>
      <c r="AA26">
        <v>0</v>
      </c>
      <c r="AB26">
        <v>17.352844704000002</v>
      </c>
      <c r="AC26">
        <v>12.764385273599999</v>
      </c>
      <c r="AD26">
        <v>12.009792240000003</v>
      </c>
      <c r="AE26">
        <v>21.712535395200003</v>
      </c>
      <c r="AF26">
        <v>12.303000000000003</v>
      </c>
      <c r="AG26">
        <v>10.586827680000001</v>
      </c>
      <c r="AH26">
        <v>54.069912000000009</v>
      </c>
      <c r="AI26">
        <v>1.1182032000000002</v>
      </c>
      <c r="AJ26">
        <v>0</v>
      </c>
      <c r="AK26">
        <v>22.5747</v>
      </c>
      <c r="AL26">
        <v>59.209269999999997</v>
      </c>
      <c r="AM26">
        <v>0</v>
      </c>
      <c r="AN26">
        <v>0</v>
      </c>
      <c r="AO26">
        <v>13.235292000000003</v>
      </c>
      <c r="AP26">
        <v>3.2069066400000006</v>
      </c>
      <c r="AQ26">
        <v>0</v>
      </c>
      <c r="AR26">
        <v>18.182880000000004</v>
      </c>
      <c r="AS26">
        <v>11.816236800000002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28.496475410782843</v>
      </c>
      <c r="BB26">
        <f t="shared" si="0"/>
        <v>876.15353352563693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280.00188005042554</v>
      </c>
      <c r="L27">
        <v>0</v>
      </c>
      <c r="M27">
        <v>63.770145903479239</v>
      </c>
      <c r="N27">
        <v>51.880409126671914</v>
      </c>
      <c r="O27">
        <v>73.288687171244888</v>
      </c>
      <c r="P27">
        <v>27.529498183974503</v>
      </c>
      <c r="Q27">
        <v>0</v>
      </c>
      <c r="R27">
        <v>0.30972833818030743</v>
      </c>
      <c r="S27">
        <v>4.1303687924016286E-2</v>
      </c>
      <c r="T27">
        <v>0</v>
      </c>
      <c r="U27">
        <v>51.057744218829669</v>
      </c>
      <c r="V27">
        <v>0</v>
      </c>
      <c r="W27">
        <v>15.280675340393344</v>
      </c>
      <c r="X27">
        <v>64.79091362411603</v>
      </c>
      <c r="Y27">
        <v>0</v>
      </c>
      <c r="Z27">
        <v>5.7568579199999999</v>
      </c>
      <c r="AA27">
        <v>0</v>
      </c>
      <c r="AB27">
        <v>17.352844704000002</v>
      </c>
      <c r="AC27">
        <v>12.764385273599999</v>
      </c>
      <c r="AD27">
        <v>12.009792240000003</v>
      </c>
      <c r="AE27">
        <v>21.712535395200003</v>
      </c>
      <c r="AF27">
        <v>12.303000000000003</v>
      </c>
      <c r="AG27">
        <v>10.586827680000001</v>
      </c>
      <c r="AH27">
        <v>54.069912000000009</v>
      </c>
      <c r="AI27">
        <v>1.1182032000000002</v>
      </c>
      <c r="AJ27">
        <v>0</v>
      </c>
      <c r="AK27">
        <v>22.5747</v>
      </c>
      <c r="AL27">
        <v>59.209269999999997</v>
      </c>
      <c r="AM27">
        <v>0</v>
      </c>
      <c r="AN27">
        <v>0</v>
      </c>
      <c r="AO27">
        <v>13.235292000000003</v>
      </c>
      <c r="AP27">
        <v>3.6569987999999998</v>
      </c>
      <c r="AQ27">
        <v>0</v>
      </c>
      <c r="AR27">
        <v>18.182880000000004</v>
      </c>
      <c r="AS27">
        <v>11.816236800000002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28.485472677967891</v>
      </c>
      <c r="BB27">
        <f t="shared" si="0"/>
        <v>875.81524898007149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280.00188005042554</v>
      </c>
      <c r="L28">
        <v>0</v>
      </c>
      <c r="M28">
        <v>63.770145903479239</v>
      </c>
      <c r="N28">
        <v>51.880409126671914</v>
      </c>
      <c r="O28">
        <v>73.288687171244888</v>
      </c>
      <c r="P28">
        <v>27.529498183974503</v>
      </c>
      <c r="Q28">
        <v>0</v>
      </c>
      <c r="R28">
        <v>0.30972833818030743</v>
      </c>
      <c r="S28">
        <v>4.1303687924016286E-2</v>
      </c>
      <c r="T28">
        <v>0</v>
      </c>
      <c r="U28">
        <v>51.057744218829669</v>
      </c>
      <c r="V28">
        <v>0</v>
      </c>
      <c r="W28">
        <v>15.280675340393344</v>
      </c>
      <c r="X28">
        <v>64.79091362411603</v>
      </c>
      <c r="Y28">
        <v>0</v>
      </c>
      <c r="Z28">
        <v>5.7568579199999999</v>
      </c>
      <c r="AA28">
        <v>0</v>
      </c>
      <c r="AB28">
        <v>17.352844704000002</v>
      </c>
      <c r="AC28">
        <v>12.764385273599999</v>
      </c>
      <c r="AD28">
        <v>12.009792240000003</v>
      </c>
      <c r="AE28">
        <v>21.712535395200003</v>
      </c>
      <c r="AF28">
        <v>12.303000000000003</v>
      </c>
      <c r="AG28">
        <v>10.586827680000001</v>
      </c>
      <c r="AH28">
        <v>54.069912000000009</v>
      </c>
      <c r="AI28">
        <v>1.1182032000000002</v>
      </c>
      <c r="AJ28">
        <v>0</v>
      </c>
      <c r="AK28">
        <v>22.5747</v>
      </c>
      <c r="AL28">
        <v>59.209269999999997</v>
      </c>
      <c r="AM28">
        <v>0</v>
      </c>
      <c r="AN28">
        <v>0</v>
      </c>
      <c r="AO28">
        <v>13.235292000000003</v>
      </c>
      <c r="AP28">
        <v>3.6569987999999998</v>
      </c>
      <c r="AQ28">
        <v>0</v>
      </c>
      <c r="AR28">
        <v>18.182880000000004</v>
      </c>
      <c r="AS28">
        <v>11.816236800000002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28.485472677967891</v>
      </c>
      <c r="BB28">
        <f t="shared" si="0"/>
        <v>875.81524898007149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279.99872487665988</v>
      </c>
      <c r="L29">
        <v>0</v>
      </c>
      <c r="M29">
        <v>63.770145903479239</v>
      </c>
      <c r="N29">
        <v>51.880409126671914</v>
      </c>
      <c r="O29">
        <v>73.288687171244888</v>
      </c>
      <c r="P29">
        <v>27.529498183974503</v>
      </c>
      <c r="Q29">
        <v>0</v>
      </c>
      <c r="R29">
        <v>0.30972833818030743</v>
      </c>
      <c r="S29">
        <v>4.1303687924016286E-2</v>
      </c>
      <c r="T29">
        <v>0</v>
      </c>
      <c r="U29">
        <v>51.057744218829669</v>
      </c>
      <c r="V29">
        <v>0</v>
      </c>
      <c r="W29">
        <v>4.997043222174101</v>
      </c>
      <c r="X29">
        <v>64.79091362411603</v>
      </c>
      <c r="Y29">
        <v>0</v>
      </c>
      <c r="Z29">
        <v>5.7568579199999999</v>
      </c>
      <c r="AA29">
        <v>0</v>
      </c>
      <c r="AB29">
        <v>17.352844704000002</v>
      </c>
      <c r="AC29">
        <v>12.764385273599999</v>
      </c>
      <c r="AD29">
        <v>12.009792240000003</v>
      </c>
      <c r="AE29">
        <v>21.712535395200003</v>
      </c>
      <c r="AF29">
        <v>6.1515000000000013</v>
      </c>
      <c r="AG29">
        <v>10.586827680000001</v>
      </c>
      <c r="AH29">
        <v>54.069912000000009</v>
      </c>
      <c r="AI29">
        <v>1.1182032000000002</v>
      </c>
      <c r="AJ29">
        <v>0</v>
      </c>
      <c r="AK29">
        <v>22.5747</v>
      </c>
      <c r="AL29">
        <v>59.209269999999997</v>
      </c>
      <c r="AM29">
        <v>0</v>
      </c>
      <c r="AN29">
        <v>0</v>
      </c>
      <c r="AO29">
        <v>13.235292000000003</v>
      </c>
      <c r="AP29">
        <v>3.6569987999999998</v>
      </c>
      <c r="AQ29">
        <v>0</v>
      </c>
      <c r="AR29">
        <v>16.485811200000001</v>
      </c>
      <c r="AS29">
        <v>11.816236800000002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27.914209044904766</v>
      </c>
      <c r="BB29">
        <f t="shared" si="0"/>
        <v>858.25115652114994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280.00244954762383</v>
      </c>
      <c r="L30">
        <v>0</v>
      </c>
      <c r="M30">
        <v>63.770145903479239</v>
      </c>
      <c r="N30">
        <v>51.880409126671914</v>
      </c>
      <c r="O30">
        <v>73.288687171244888</v>
      </c>
      <c r="P30">
        <v>27.529498183974503</v>
      </c>
      <c r="Q30">
        <v>0</v>
      </c>
      <c r="R30">
        <v>0.30972833818030743</v>
      </c>
      <c r="S30">
        <v>4.1303687924016286E-2</v>
      </c>
      <c r="T30">
        <v>0</v>
      </c>
      <c r="U30">
        <v>51.057744218829669</v>
      </c>
      <c r="V30">
        <v>0</v>
      </c>
      <c r="W30">
        <v>4.997043222174101</v>
      </c>
      <c r="X30">
        <v>64.79091362411603</v>
      </c>
      <c r="Y30">
        <v>0</v>
      </c>
      <c r="Z30">
        <v>5.7568579199999999</v>
      </c>
      <c r="AA30">
        <v>0</v>
      </c>
      <c r="AB30">
        <v>17.352844704000002</v>
      </c>
      <c r="AC30">
        <v>12.764385273599999</v>
      </c>
      <c r="AD30">
        <v>12.009792240000003</v>
      </c>
      <c r="AE30">
        <v>21.712535395200003</v>
      </c>
      <c r="AF30">
        <v>6.1515000000000013</v>
      </c>
      <c r="AG30">
        <v>10.586827680000001</v>
      </c>
      <c r="AH30">
        <v>54.069912000000009</v>
      </c>
      <c r="AI30">
        <v>1.1182032000000002</v>
      </c>
      <c r="AJ30">
        <v>0</v>
      </c>
      <c r="AK30">
        <v>22.5747</v>
      </c>
      <c r="AL30">
        <v>59.209269999999997</v>
      </c>
      <c r="AM30">
        <v>0</v>
      </c>
      <c r="AN30">
        <v>0</v>
      </c>
      <c r="AO30">
        <v>13.235292000000003</v>
      </c>
      <c r="AP30">
        <v>3.6569987999999998</v>
      </c>
      <c r="AQ30">
        <v>0</v>
      </c>
      <c r="AR30">
        <v>16.485811200000001</v>
      </c>
      <c r="AS30">
        <v>11.816236800000002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27.914326369092777</v>
      </c>
      <c r="BB30">
        <f t="shared" si="0"/>
        <v>858.25476386792582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284.54639799372211</v>
      </c>
      <c r="L31">
        <v>0</v>
      </c>
      <c r="M31">
        <v>14.993686383182036</v>
      </c>
      <c r="N31">
        <v>15.004108655312658</v>
      </c>
      <c r="O31">
        <v>15.003441187618446</v>
      </c>
      <c r="P31">
        <v>11.999251906231752</v>
      </c>
      <c r="Q31">
        <v>0</v>
      </c>
      <c r="R31">
        <v>0.31988643918638443</v>
      </c>
      <c r="S31">
        <v>0</v>
      </c>
      <c r="T31">
        <v>0</v>
      </c>
      <c r="U31">
        <v>51.057744218829669</v>
      </c>
      <c r="V31">
        <v>0</v>
      </c>
      <c r="W31">
        <v>4.99816647009267</v>
      </c>
      <c r="X31">
        <v>15.003915308901</v>
      </c>
      <c r="Y31">
        <v>0</v>
      </c>
      <c r="Z31">
        <v>5.7568579199999999</v>
      </c>
      <c r="AA31">
        <v>0</v>
      </c>
      <c r="AB31">
        <v>17.352844704000002</v>
      </c>
      <c r="AC31">
        <v>12.764385273599999</v>
      </c>
      <c r="AD31">
        <v>12.009792240000003</v>
      </c>
      <c r="AE31">
        <v>21.712535395200003</v>
      </c>
      <c r="AF31">
        <v>6.1515000000000013</v>
      </c>
      <c r="AG31">
        <v>10.586827680000001</v>
      </c>
      <c r="AH31">
        <v>61.63969968</v>
      </c>
      <c r="AI31">
        <v>3.3546096000000003</v>
      </c>
      <c r="AJ31">
        <v>0</v>
      </c>
      <c r="AK31">
        <v>22.5747</v>
      </c>
      <c r="AL31">
        <v>59.209269999999997</v>
      </c>
      <c r="AM31">
        <v>0</v>
      </c>
      <c r="AN31">
        <v>0</v>
      </c>
      <c r="AO31">
        <v>13.235292000000003</v>
      </c>
      <c r="AP31">
        <v>3.6569987999999998</v>
      </c>
      <c r="AQ31">
        <v>0</v>
      </c>
      <c r="AR31">
        <v>18.425318399999995</v>
      </c>
      <c r="AS31">
        <v>11.816236800000002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21.834964617397965</v>
      </c>
      <c r="BB31">
        <f t="shared" si="0"/>
        <v>671.33850243847871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284.50366707490639</v>
      </c>
      <c r="L32">
        <v>0</v>
      </c>
      <c r="M32">
        <v>14.993686383182036</v>
      </c>
      <c r="N32">
        <v>15.004108655312658</v>
      </c>
      <c r="O32">
        <v>15.003441187618446</v>
      </c>
      <c r="P32">
        <v>11.999251906231752</v>
      </c>
      <c r="Q32">
        <v>0</v>
      </c>
      <c r="R32">
        <v>6.4238207608915259</v>
      </c>
      <c r="S32">
        <v>2.6735921038374717</v>
      </c>
      <c r="T32">
        <v>0</v>
      </c>
      <c r="U32">
        <v>51.057744218829669</v>
      </c>
      <c r="V32">
        <v>0</v>
      </c>
      <c r="W32">
        <v>4.99816647009267</v>
      </c>
      <c r="X32">
        <v>15.003915308901</v>
      </c>
      <c r="Y32">
        <v>0</v>
      </c>
      <c r="Z32">
        <v>5.7568579199999999</v>
      </c>
      <c r="AA32">
        <v>0</v>
      </c>
      <c r="AB32">
        <v>17.352844704000002</v>
      </c>
      <c r="AC32">
        <v>12.764385273599999</v>
      </c>
      <c r="AD32">
        <v>12.009792240000003</v>
      </c>
      <c r="AE32">
        <v>21.712535395200003</v>
      </c>
      <c r="AF32">
        <v>6.1515000000000013</v>
      </c>
      <c r="AG32">
        <v>10.586827680000001</v>
      </c>
      <c r="AH32">
        <v>61.63969968</v>
      </c>
      <c r="AI32">
        <v>21.804962400000001</v>
      </c>
      <c r="AJ32">
        <v>0</v>
      </c>
      <c r="AK32">
        <v>22.5747</v>
      </c>
      <c r="AL32">
        <v>59.209269999999997</v>
      </c>
      <c r="AM32">
        <v>0</v>
      </c>
      <c r="AN32">
        <v>0</v>
      </c>
      <c r="AO32">
        <v>13.235292000000003</v>
      </c>
      <c r="AP32">
        <v>3.6569987999999998</v>
      </c>
      <c r="AQ32">
        <v>0</v>
      </c>
      <c r="AR32">
        <v>18.425318399999995</v>
      </c>
      <c r="AS32">
        <v>11.816236800000002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22.69129645632335</v>
      </c>
      <c r="BB32">
        <f t="shared" si="0"/>
        <v>697.66731890628023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284.54639799372211</v>
      </c>
      <c r="L33">
        <v>0</v>
      </c>
      <c r="M33">
        <v>14.993686383182036</v>
      </c>
      <c r="N33">
        <v>15.004108655312658</v>
      </c>
      <c r="O33">
        <v>15.003441187618446</v>
      </c>
      <c r="P33">
        <v>11.999251906231752</v>
      </c>
      <c r="Q33">
        <v>0</v>
      </c>
      <c r="R33">
        <v>6.5565790108824533</v>
      </c>
      <c r="S33">
        <v>3.7745620890868494</v>
      </c>
      <c r="T33">
        <v>0</v>
      </c>
      <c r="U33">
        <v>51.057744218829669</v>
      </c>
      <c r="V33">
        <v>0</v>
      </c>
      <c r="W33">
        <v>4.998636417910447</v>
      </c>
      <c r="X33">
        <v>15.003915308901</v>
      </c>
      <c r="Y33">
        <v>0</v>
      </c>
      <c r="Z33">
        <v>5.7568579199999999</v>
      </c>
      <c r="AA33">
        <v>0</v>
      </c>
      <c r="AB33">
        <v>17.352844704000002</v>
      </c>
      <c r="AC33">
        <v>12.764385273599999</v>
      </c>
      <c r="AD33">
        <v>12.009792240000003</v>
      </c>
      <c r="AE33">
        <v>21.712535395200003</v>
      </c>
      <c r="AF33">
        <v>6.1515000000000013</v>
      </c>
      <c r="AG33">
        <v>10.586827680000001</v>
      </c>
      <c r="AH33">
        <v>61.63969968</v>
      </c>
      <c r="AI33">
        <v>21.804962400000001</v>
      </c>
      <c r="AJ33">
        <v>0</v>
      </c>
      <c r="AK33">
        <v>22.5747</v>
      </c>
      <c r="AL33">
        <v>59.209269999999997</v>
      </c>
      <c r="AM33">
        <v>0</v>
      </c>
      <c r="AN33">
        <v>0</v>
      </c>
      <c r="AO33">
        <v>13.235292000000003</v>
      </c>
      <c r="AP33">
        <v>5.5136289600000001</v>
      </c>
      <c r="AQ33">
        <v>0</v>
      </c>
      <c r="AR33">
        <v>18.9101952</v>
      </c>
      <c r="AS33">
        <v>11.816236800000002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22.805292812741619</v>
      </c>
      <c r="BB33">
        <f t="shared" si="0"/>
        <v>701.17175861173564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284.50366707490639</v>
      </c>
      <c r="L34">
        <v>0</v>
      </c>
      <c r="M34">
        <v>14.993686383182036</v>
      </c>
      <c r="N34">
        <v>15.004108655312658</v>
      </c>
      <c r="O34">
        <v>15.003441187618446</v>
      </c>
      <c r="P34">
        <v>11.999251906231752</v>
      </c>
      <c r="Q34">
        <v>0</v>
      </c>
      <c r="R34">
        <v>6.5565790108824533</v>
      </c>
      <c r="S34">
        <v>3.7745620890868494</v>
      </c>
      <c r="T34">
        <v>0</v>
      </c>
      <c r="U34">
        <v>51.057744218829669</v>
      </c>
      <c r="V34">
        <v>0</v>
      </c>
      <c r="W34">
        <v>4.998636417910447</v>
      </c>
      <c r="X34">
        <v>15.003915308901</v>
      </c>
      <c r="Y34">
        <v>0</v>
      </c>
      <c r="Z34">
        <v>2.8784289600000004</v>
      </c>
      <c r="AA34">
        <v>0</v>
      </c>
      <c r="AB34">
        <v>17.352844704000002</v>
      </c>
      <c r="AC34">
        <v>12.764385273599999</v>
      </c>
      <c r="AD34">
        <v>12.009792240000003</v>
      </c>
      <c r="AE34">
        <v>21.712535395200003</v>
      </c>
      <c r="AF34">
        <v>6.1515000000000013</v>
      </c>
      <c r="AG34">
        <v>10.586827680000001</v>
      </c>
      <c r="AH34">
        <v>61.63969968</v>
      </c>
      <c r="AI34">
        <v>21.804962400000001</v>
      </c>
      <c r="AJ34">
        <v>0</v>
      </c>
      <c r="AK34">
        <v>22.5747</v>
      </c>
      <c r="AL34">
        <v>59.209269999999997</v>
      </c>
      <c r="AM34">
        <v>0</v>
      </c>
      <c r="AN34">
        <v>0</v>
      </c>
      <c r="AO34">
        <v>13.235292000000003</v>
      </c>
      <c r="AP34">
        <v>5.5136289600000001</v>
      </c>
      <c r="AQ34">
        <v>0</v>
      </c>
      <c r="AR34">
        <v>18.9101952</v>
      </c>
      <c r="AS34">
        <v>11.816236800000002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22.71327645804147</v>
      </c>
      <c r="BB34">
        <f t="shared" si="0"/>
        <v>698.34261508762006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287.97778326934377</v>
      </c>
      <c r="L35">
        <v>5.3690927060280993</v>
      </c>
      <c r="M35">
        <v>14.993686383182036</v>
      </c>
      <c r="N35">
        <v>15.004108655312658</v>
      </c>
      <c r="O35">
        <v>15.003441187618446</v>
      </c>
      <c r="P35">
        <v>11.999251906231752</v>
      </c>
      <c r="Q35">
        <v>4.1355917108753317</v>
      </c>
      <c r="R35">
        <v>6.5565790108824533</v>
      </c>
      <c r="S35">
        <v>3.7745620890868494</v>
      </c>
      <c r="T35">
        <v>0</v>
      </c>
      <c r="U35">
        <v>53.402168301497156</v>
      </c>
      <c r="V35">
        <v>0</v>
      </c>
      <c r="W35">
        <v>4.998636417910447</v>
      </c>
      <c r="X35">
        <v>15.003915308901</v>
      </c>
      <c r="Y35">
        <v>0</v>
      </c>
      <c r="Z35">
        <v>2.8784289600000004</v>
      </c>
      <c r="AA35">
        <v>0</v>
      </c>
      <c r="AB35">
        <v>17.352844704000002</v>
      </c>
      <c r="AC35">
        <v>12.764385273599999</v>
      </c>
      <c r="AD35">
        <v>12.009792240000003</v>
      </c>
      <c r="AE35">
        <v>21.712535395200003</v>
      </c>
      <c r="AF35">
        <v>6.1515000000000013</v>
      </c>
      <c r="AG35">
        <v>10.586827680000001</v>
      </c>
      <c r="AH35">
        <v>61.63969968</v>
      </c>
      <c r="AI35">
        <v>14.536641599999999</v>
      </c>
      <c r="AJ35">
        <v>0</v>
      </c>
      <c r="AK35">
        <v>22.5747</v>
      </c>
      <c r="AL35">
        <v>59.209269999999997</v>
      </c>
      <c r="AM35">
        <v>2.3184297714285713</v>
      </c>
      <c r="AN35">
        <v>0</v>
      </c>
      <c r="AO35">
        <v>13.235292000000003</v>
      </c>
      <c r="AP35">
        <v>3.6569987999999998</v>
      </c>
      <c r="AQ35">
        <v>0</v>
      </c>
      <c r="AR35">
        <v>18.9101952</v>
      </c>
      <c r="AS35">
        <v>11.816236800000002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22.98155266656196</v>
      </c>
      <c r="BB35">
        <f t="shared" si="0"/>
        <v>706.59104238453654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288.56808541758511</v>
      </c>
      <c r="L36">
        <v>5.3690927060280993</v>
      </c>
      <c r="M36">
        <v>14.993686383182036</v>
      </c>
      <c r="N36">
        <v>15.004108655312658</v>
      </c>
      <c r="O36">
        <v>15.003441187618446</v>
      </c>
      <c r="P36">
        <v>11.999251906231752</v>
      </c>
      <c r="Q36">
        <v>4.2042451348286951</v>
      </c>
      <c r="R36">
        <v>6.1247787476365163</v>
      </c>
      <c r="S36">
        <v>3.2306694454085321</v>
      </c>
      <c r="T36">
        <v>0</v>
      </c>
      <c r="U36">
        <v>54.403315033783777</v>
      </c>
      <c r="V36">
        <v>0</v>
      </c>
      <c r="W36">
        <v>4.998636417910447</v>
      </c>
      <c r="X36">
        <v>15.001781837859111</v>
      </c>
      <c r="Y36">
        <v>0</v>
      </c>
      <c r="Z36">
        <v>0</v>
      </c>
      <c r="AA36">
        <v>0</v>
      </c>
      <c r="AB36">
        <v>17.352844704000002</v>
      </c>
      <c r="AC36">
        <v>12.764385273599999</v>
      </c>
      <c r="AD36">
        <v>12.009792240000003</v>
      </c>
      <c r="AE36">
        <v>21.712535395200003</v>
      </c>
      <c r="AF36">
        <v>6.1515000000000013</v>
      </c>
      <c r="AG36">
        <v>10.586827680000001</v>
      </c>
      <c r="AH36">
        <v>61.63969968</v>
      </c>
      <c r="AI36">
        <v>21.804962400000001</v>
      </c>
      <c r="AJ36">
        <v>0</v>
      </c>
      <c r="AK36">
        <v>22.5747</v>
      </c>
      <c r="AL36">
        <v>59.209269999999997</v>
      </c>
      <c r="AM36">
        <v>2.3184297714285713</v>
      </c>
      <c r="AN36">
        <v>0</v>
      </c>
      <c r="AO36">
        <v>13.235292000000003</v>
      </c>
      <c r="AP36">
        <v>3.6569987999999998</v>
      </c>
      <c r="AQ36">
        <v>0</v>
      </c>
      <c r="AR36">
        <v>18.9101952</v>
      </c>
      <c r="AS36">
        <v>11.816236800000002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23.141310134392725</v>
      </c>
      <c r="BB36">
        <f t="shared" si="0"/>
        <v>711.50345268322087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289.1100250394644</v>
      </c>
      <c r="L37">
        <v>5.3691005181055367</v>
      </c>
      <c r="M37">
        <v>14.993686383182036</v>
      </c>
      <c r="N37">
        <v>15.004108655312658</v>
      </c>
      <c r="O37">
        <v>15.003441187618446</v>
      </c>
      <c r="P37">
        <v>11.999251906231752</v>
      </c>
      <c r="Q37">
        <v>5.1016205528888889</v>
      </c>
      <c r="R37">
        <v>9.6337064350282464</v>
      </c>
      <c r="S37">
        <v>5.7318264380877739</v>
      </c>
      <c r="T37">
        <v>0</v>
      </c>
      <c r="U37">
        <v>55.397199491319242</v>
      </c>
      <c r="V37">
        <v>0</v>
      </c>
      <c r="W37">
        <v>4.9975813953488375</v>
      </c>
      <c r="X37">
        <v>15.487805114988104</v>
      </c>
      <c r="Y37">
        <v>0</v>
      </c>
      <c r="Z37">
        <v>0</v>
      </c>
      <c r="AA37">
        <v>0</v>
      </c>
      <c r="AB37">
        <v>17.352844704000002</v>
      </c>
      <c r="AC37">
        <v>12.764385273599999</v>
      </c>
      <c r="AD37">
        <v>12.009792240000003</v>
      </c>
      <c r="AE37">
        <v>21.712535395200003</v>
      </c>
      <c r="AF37">
        <v>6.1515000000000013</v>
      </c>
      <c r="AG37">
        <v>10.586827680000001</v>
      </c>
      <c r="AH37">
        <v>61.63969968</v>
      </c>
      <c r="AI37">
        <v>14.536641599999999</v>
      </c>
      <c r="AJ37">
        <v>0</v>
      </c>
      <c r="AK37">
        <v>22.5747</v>
      </c>
      <c r="AL37">
        <v>59.209269999999997</v>
      </c>
      <c r="AM37">
        <v>2.3184297714285713</v>
      </c>
      <c r="AN37">
        <v>0</v>
      </c>
      <c r="AO37">
        <v>13.235292000000003</v>
      </c>
      <c r="AP37">
        <v>3.6569987999999998</v>
      </c>
      <c r="AQ37">
        <v>0</v>
      </c>
      <c r="AR37">
        <v>18.182880000000004</v>
      </c>
      <c r="AS37">
        <v>11.816236800000002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23.170687946267101</v>
      </c>
      <c r="BB37">
        <f t="shared" si="0"/>
        <v>712.40669911553732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289.10732273692236</v>
      </c>
      <c r="L38">
        <v>5.3691005181055367</v>
      </c>
      <c r="M38">
        <v>14.993686383182036</v>
      </c>
      <c r="N38">
        <v>15.004108655312658</v>
      </c>
      <c r="O38">
        <v>15.003441187618446</v>
      </c>
      <c r="P38">
        <v>11.999251906231752</v>
      </c>
      <c r="Q38">
        <v>5.1016205528888889</v>
      </c>
      <c r="R38">
        <v>9.6337064350282464</v>
      </c>
      <c r="S38">
        <v>5.7318264380877739</v>
      </c>
      <c r="T38">
        <v>0</v>
      </c>
      <c r="U38">
        <v>56.398346277086844</v>
      </c>
      <c r="V38">
        <v>0</v>
      </c>
      <c r="W38">
        <v>4.9975813953488375</v>
      </c>
      <c r="X38">
        <v>15.002581311306145</v>
      </c>
      <c r="Y38">
        <v>0</v>
      </c>
      <c r="Z38">
        <v>0</v>
      </c>
      <c r="AA38">
        <v>0</v>
      </c>
      <c r="AB38">
        <v>17.352844704000002</v>
      </c>
      <c r="AC38">
        <v>12.764385273599999</v>
      </c>
      <c r="AD38">
        <v>12.009792240000003</v>
      </c>
      <c r="AE38">
        <v>21.712535395200003</v>
      </c>
      <c r="AF38">
        <v>6.1515000000000013</v>
      </c>
      <c r="AG38">
        <v>10.586827680000001</v>
      </c>
      <c r="AH38">
        <v>61.63969968</v>
      </c>
      <c r="AI38">
        <v>1.1182032000000002</v>
      </c>
      <c r="AJ38">
        <v>0</v>
      </c>
      <c r="AK38">
        <v>22.5747</v>
      </c>
      <c r="AL38">
        <v>59.209269999999997</v>
      </c>
      <c r="AM38">
        <v>2.3184297714285713</v>
      </c>
      <c r="AN38">
        <v>0</v>
      </c>
      <c r="AO38">
        <v>13.235292000000003</v>
      </c>
      <c r="AP38">
        <v>3.6569987999999998</v>
      </c>
      <c r="AQ38">
        <v>0</v>
      </c>
      <c r="AR38">
        <v>18.182880000000004</v>
      </c>
      <c r="AS38">
        <v>11.816236800000002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22.764173438685546</v>
      </c>
      <c r="BB38">
        <f t="shared" si="0"/>
        <v>699.90799590266249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289.1100250394644</v>
      </c>
      <c r="L39">
        <v>5.3691131217795309</v>
      </c>
      <c r="M39">
        <v>14.993686383182036</v>
      </c>
      <c r="N39">
        <v>15.004108655312658</v>
      </c>
      <c r="O39">
        <v>15.003441187618446</v>
      </c>
      <c r="P39">
        <v>11.999251906231752</v>
      </c>
      <c r="Q39">
        <v>5.1016205528888889</v>
      </c>
      <c r="R39">
        <v>9.6337064350282464</v>
      </c>
      <c r="S39">
        <v>5.7318264380877739</v>
      </c>
      <c r="T39">
        <v>0</v>
      </c>
      <c r="U39">
        <v>57.397961633894504</v>
      </c>
      <c r="V39">
        <v>0</v>
      </c>
      <c r="W39">
        <v>4.9975813953488375</v>
      </c>
      <c r="X39">
        <v>15.002581311306145</v>
      </c>
      <c r="Y39">
        <v>0</v>
      </c>
      <c r="Z39">
        <v>0</v>
      </c>
      <c r="AA39">
        <v>0</v>
      </c>
      <c r="AB39">
        <v>17.352844704000002</v>
      </c>
      <c r="AC39">
        <v>12.764385273599999</v>
      </c>
      <c r="AD39">
        <v>12.009792240000003</v>
      </c>
      <c r="AE39">
        <v>21.712535395200003</v>
      </c>
      <c r="AF39">
        <v>6.1515000000000013</v>
      </c>
      <c r="AG39">
        <v>10.586827680000001</v>
      </c>
      <c r="AH39">
        <v>51.366416400000006</v>
      </c>
      <c r="AI39">
        <v>0</v>
      </c>
      <c r="AJ39">
        <v>0</v>
      </c>
      <c r="AK39">
        <v>22.5747</v>
      </c>
      <c r="AL39">
        <v>59.209269999999997</v>
      </c>
      <c r="AM39">
        <v>2.3184297714285713</v>
      </c>
      <c r="AN39">
        <v>0</v>
      </c>
      <c r="AO39">
        <v>13.235292000000003</v>
      </c>
      <c r="AP39">
        <v>3.6569987999999998</v>
      </c>
      <c r="AQ39">
        <v>0</v>
      </c>
      <c r="AR39">
        <v>18.182880000000004</v>
      </c>
      <c r="AS39">
        <v>11.816236800000002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22.436915395697568</v>
      </c>
      <c r="BB39">
        <f t="shared" si="0"/>
        <v>689.84609772867418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289.10732273692236</v>
      </c>
      <c r="L40">
        <v>5.3691131217795309</v>
      </c>
      <c r="M40">
        <v>14.993686383182036</v>
      </c>
      <c r="N40">
        <v>15.004108655312658</v>
      </c>
      <c r="O40">
        <v>15.003441187618446</v>
      </c>
      <c r="P40">
        <v>11.999251906231752</v>
      </c>
      <c r="Q40">
        <v>5.1016205528888889</v>
      </c>
      <c r="R40">
        <v>9.6337064350282464</v>
      </c>
      <c r="S40">
        <v>5.7318264380877739</v>
      </c>
      <c r="T40">
        <v>0</v>
      </c>
      <c r="U40">
        <v>57.397961633894504</v>
      </c>
      <c r="V40">
        <v>0</v>
      </c>
      <c r="W40">
        <v>4.9975813953488375</v>
      </c>
      <c r="X40">
        <v>15.002581311306145</v>
      </c>
      <c r="Y40">
        <v>0</v>
      </c>
      <c r="Z40">
        <v>0</v>
      </c>
      <c r="AA40">
        <v>0</v>
      </c>
      <c r="AB40">
        <v>17.352844704000002</v>
      </c>
      <c r="AC40">
        <v>12.764385273599999</v>
      </c>
      <c r="AD40">
        <v>12.009792240000003</v>
      </c>
      <c r="AE40">
        <v>21.712535395200003</v>
      </c>
      <c r="AF40">
        <v>6.1515000000000013</v>
      </c>
      <c r="AG40">
        <v>10.586827680000001</v>
      </c>
      <c r="AH40">
        <v>51.366416400000006</v>
      </c>
      <c r="AI40">
        <v>0</v>
      </c>
      <c r="AJ40">
        <v>0</v>
      </c>
      <c r="AK40">
        <v>22.5747</v>
      </c>
      <c r="AL40">
        <v>59.209269999999997</v>
      </c>
      <c r="AM40">
        <v>2.3184297714285713</v>
      </c>
      <c r="AN40">
        <v>0</v>
      </c>
      <c r="AO40">
        <v>13.235292000000003</v>
      </c>
      <c r="AP40">
        <v>3.6569987999999998</v>
      </c>
      <c r="AQ40">
        <v>0</v>
      </c>
      <c r="AR40">
        <v>18.182880000000004</v>
      </c>
      <c r="AS40">
        <v>11.816236800000002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22.436830043784269</v>
      </c>
      <c r="BB40">
        <f t="shared" si="0"/>
        <v>689.84348077804543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289.1100250394644</v>
      </c>
      <c r="L41">
        <v>5.3691131217795309</v>
      </c>
      <c r="M41">
        <v>14.993686383182036</v>
      </c>
      <c r="N41">
        <v>15.004108655312658</v>
      </c>
      <c r="O41">
        <v>15.003441187618446</v>
      </c>
      <c r="P41">
        <v>11.999251906231752</v>
      </c>
      <c r="Q41">
        <v>5.1672986319018399</v>
      </c>
      <c r="R41">
        <v>10.933792144278607</v>
      </c>
      <c r="S41">
        <v>6.7061281756756754</v>
      </c>
      <c r="T41">
        <v>0</v>
      </c>
      <c r="U41">
        <v>59.236649732412936</v>
      </c>
      <c r="V41">
        <v>0</v>
      </c>
      <c r="W41">
        <v>4.9975813953488375</v>
      </c>
      <c r="X41">
        <v>15.002581311306145</v>
      </c>
      <c r="Y41">
        <v>0</v>
      </c>
      <c r="Z41">
        <v>0</v>
      </c>
      <c r="AA41">
        <v>0</v>
      </c>
      <c r="AB41">
        <v>17.352844704000002</v>
      </c>
      <c r="AC41">
        <v>12.764385273599999</v>
      </c>
      <c r="AD41">
        <v>12.009792240000003</v>
      </c>
      <c r="AE41">
        <v>21.712535395200003</v>
      </c>
      <c r="AF41">
        <v>6.1515000000000013</v>
      </c>
      <c r="AG41">
        <v>10.586827680000001</v>
      </c>
      <c r="AH41">
        <v>51.366416400000006</v>
      </c>
      <c r="AI41">
        <v>0</v>
      </c>
      <c r="AJ41">
        <v>0</v>
      </c>
      <c r="AK41">
        <v>22.5747</v>
      </c>
      <c r="AL41">
        <v>59.209269999999997</v>
      </c>
      <c r="AM41">
        <v>2.3184297714285713</v>
      </c>
      <c r="AN41">
        <v>0</v>
      </c>
      <c r="AO41">
        <v>13.235292000000003</v>
      </c>
      <c r="AP41">
        <v>3.6569987999999998</v>
      </c>
      <c r="AQ41">
        <v>0</v>
      </c>
      <c r="AR41">
        <v>14.546303999999997</v>
      </c>
      <c r="AS41">
        <v>11.816236800000002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22.453993945211636</v>
      </c>
      <c r="BB41">
        <f t="shared" si="0"/>
        <v>690.37119680352976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289.10820696224931</v>
      </c>
      <c r="L42">
        <v>5.3691131217795309</v>
      </c>
      <c r="M42">
        <v>14.993686383182036</v>
      </c>
      <c r="N42">
        <v>15.004108655312658</v>
      </c>
      <c r="O42">
        <v>15.003441187618446</v>
      </c>
      <c r="P42">
        <v>11.999251906231752</v>
      </c>
      <c r="Q42">
        <v>5.1016205528888889</v>
      </c>
      <c r="R42">
        <v>9.6337064350282464</v>
      </c>
      <c r="S42">
        <v>5.7318264380877739</v>
      </c>
      <c r="T42">
        <v>0</v>
      </c>
      <c r="U42">
        <v>60.901406945457289</v>
      </c>
      <c r="V42">
        <v>0</v>
      </c>
      <c r="W42">
        <v>4.9975813953488375</v>
      </c>
      <c r="X42">
        <v>15.002581311306145</v>
      </c>
      <c r="Y42">
        <v>0</v>
      </c>
      <c r="Z42">
        <v>0</v>
      </c>
      <c r="AA42">
        <v>0</v>
      </c>
      <c r="AB42">
        <v>17.352844704000002</v>
      </c>
      <c r="AC42">
        <v>12.764385273599999</v>
      </c>
      <c r="AD42">
        <v>12.009792240000003</v>
      </c>
      <c r="AE42">
        <v>21.712535395200003</v>
      </c>
      <c r="AF42">
        <v>6.1515000000000013</v>
      </c>
      <c r="AG42">
        <v>10.586827680000001</v>
      </c>
      <c r="AH42">
        <v>51.366416400000006</v>
      </c>
      <c r="AI42">
        <v>0</v>
      </c>
      <c r="AJ42">
        <v>0</v>
      </c>
      <c r="AK42">
        <v>22.5747</v>
      </c>
      <c r="AL42">
        <v>59.209269999999997</v>
      </c>
      <c r="AM42">
        <v>2.3184297714285713</v>
      </c>
      <c r="AN42">
        <v>0</v>
      </c>
      <c r="AO42">
        <v>13.235292000000003</v>
      </c>
      <c r="AP42">
        <v>3.6569987999999998</v>
      </c>
      <c r="AQ42">
        <v>0</v>
      </c>
      <c r="AR42">
        <v>14.546303999999997</v>
      </c>
      <c r="AS42">
        <v>11.816236800000002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22.432664123822484</v>
      </c>
      <c r="BB42">
        <f t="shared" si="0"/>
        <v>689.71540023489695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286.51811176917761</v>
      </c>
      <c r="L43">
        <v>4.3572554515666235</v>
      </c>
      <c r="M43">
        <v>14.993686383182036</v>
      </c>
      <c r="N43">
        <v>15.004108655312658</v>
      </c>
      <c r="O43">
        <v>15.003441187618446</v>
      </c>
      <c r="P43">
        <v>11.999251906231752</v>
      </c>
      <c r="Q43">
        <v>0</v>
      </c>
      <c r="R43">
        <v>9.5384722015209125</v>
      </c>
      <c r="S43">
        <v>5.6684228317535545</v>
      </c>
      <c r="T43">
        <v>0</v>
      </c>
      <c r="U43">
        <v>62.106157848020125</v>
      </c>
      <c r="V43">
        <v>0</v>
      </c>
      <c r="W43">
        <v>4.9975813953488375</v>
      </c>
      <c r="X43">
        <v>15.002581311306145</v>
      </c>
      <c r="Y43">
        <v>0</v>
      </c>
      <c r="Z43">
        <v>0</v>
      </c>
      <c r="AA43">
        <v>0</v>
      </c>
      <c r="AB43">
        <v>17.352844704000002</v>
      </c>
      <c r="AC43">
        <v>12.764385273599999</v>
      </c>
      <c r="AD43">
        <v>12.009792240000003</v>
      </c>
      <c r="AE43">
        <v>21.712535395200003</v>
      </c>
      <c r="AF43">
        <v>6.1515000000000013</v>
      </c>
      <c r="AG43">
        <v>10.586827680000001</v>
      </c>
      <c r="AH43">
        <v>51.366416400000006</v>
      </c>
      <c r="AI43">
        <v>0</v>
      </c>
      <c r="AJ43">
        <v>0</v>
      </c>
      <c r="AK43">
        <v>22.5747</v>
      </c>
      <c r="AL43">
        <v>59.209269999999997</v>
      </c>
      <c r="AM43">
        <v>2.3184297714285713</v>
      </c>
      <c r="AN43">
        <v>0</v>
      </c>
      <c r="AO43">
        <v>13.235292000000003</v>
      </c>
      <c r="AP43">
        <v>3.6569987999999998</v>
      </c>
      <c r="AQ43">
        <v>5.2404000000000002</v>
      </c>
      <c r="AR43">
        <v>14.546303999999997</v>
      </c>
      <c r="AS43">
        <v>11.816236800000002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22.356526983860547</v>
      </c>
      <c r="BB43">
        <f t="shared" si="0"/>
        <v>687.37447702140662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286.49311957696989</v>
      </c>
      <c r="L44">
        <v>4.3572554515666235</v>
      </c>
      <c r="M44">
        <v>14.993686383182036</v>
      </c>
      <c r="N44">
        <v>15.004108655312658</v>
      </c>
      <c r="O44">
        <v>15.003441187618446</v>
      </c>
      <c r="P44">
        <v>11.999251906231752</v>
      </c>
      <c r="Q44">
        <v>0</v>
      </c>
      <c r="R44">
        <v>9.5384722015209125</v>
      </c>
      <c r="S44">
        <v>5.6684228317535545</v>
      </c>
      <c r="T44">
        <v>0</v>
      </c>
      <c r="U44">
        <v>62.106157848020125</v>
      </c>
      <c r="V44">
        <v>0</v>
      </c>
      <c r="W44">
        <v>4.9975813953488375</v>
      </c>
      <c r="X44">
        <v>15.002581311306145</v>
      </c>
      <c r="Y44">
        <v>0</v>
      </c>
      <c r="Z44">
        <v>0</v>
      </c>
      <c r="AA44">
        <v>0</v>
      </c>
      <c r="AB44">
        <v>17.352844704000002</v>
      </c>
      <c r="AC44">
        <v>12.764385273599999</v>
      </c>
      <c r="AD44">
        <v>12.009792240000003</v>
      </c>
      <c r="AE44">
        <v>21.712535395200003</v>
      </c>
      <c r="AF44">
        <v>6.1515000000000013</v>
      </c>
      <c r="AG44">
        <v>10.586827680000001</v>
      </c>
      <c r="AH44">
        <v>51.366416400000006</v>
      </c>
      <c r="AI44">
        <v>0</v>
      </c>
      <c r="AJ44">
        <v>0</v>
      </c>
      <c r="AK44">
        <v>22.5747</v>
      </c>
      <c r="AL44">
        <v>59.209269999999997</v>
      </c>
      <c r="AM44">
        <v>2.3184297714285713</v>
      </c>
      <c r="AN44">
        <v>0</v>
      </c>
      <c r="AO44">
        <v>13.235292000000003</v>
      </c>
      <c r="AP44">
        <v>3.6569987999999998</v>
      </c>
      <c r="AQ44">
        <v>5.2404000000000002</v>
      </c>
      <c r="AR44">
        <v>14.546303999999997</v>
      </c>
      <c r="AS44">
        <v>11.816236800000002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22.355740127936954</v>
      </c>
      <c r="BB44">
        <f t="shared" si="0"/>
        <v>687.35027168512249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286.34077827833255</v>
      </c>
      <c r="L45">
        <v>4.3572554515666235</v>
      </c>
      <c r="M45">
        <v>14.993686383182036</v>
      </c>
      <c r="N45">
        <v>15.004108655312658</v>
      </c>
      <c r="O45">
        <v>15.003441187618446</v>
      </c>
      <c r="P45">
        <v>11.999251906231752</v>
      </c>
      <c r="Q45">
        <v>3.2104557522123893</v>
      </c>
      <c r="R45">
        <v>9.1490924043607524</v>
      </c>
      <c r="S45">
        <v>5.0190540154241639</v>
      </c>
      <c r="T45">
        <v>0</v>
      </c>
      <c r="U45">
        <v>62.106157848020125</v>
      </c>
      <c r="V45">
        <v>0</v>
      </c>
      <c r="W45">
        <v>4.9998113207547163</v>
      </c>
      <c r="X45">
        <v>15.002581311306143</v>
      </c>
      <c r="Y45">
        <v>0</v>
      </c>
      <c r="Z45">
        <v>0</v>
      </c>
      <c r="AA45">
        <v>0</v>
      </c>
      <c r="AB45">
        <v>17.352844704000002</v>
      </c>
      <c r="AC45">
        <v>12.764385273599999</v>
      </c>
      <c r="AD45">
        <v>12.009792240000003</v>
      </c>
      <c r="AE45">
        <v>21.712535395200003</v>
      </c>
      <c r="AF45">
        <v>6.1515000000000013</v>
      </c>
      <c r="AG45">
        <v>10.586827680000001</v>
      </c>
      <c r="AH45">
        <v>51.366416400000006</v>
      </c>
      <c r="AI45">
        <v>0</v>
      </c>
      <c r="AJ45">
        <v>0</v>
      </c>
      <c r="AK45">
        <v>22.5747</v>
      </c>
      <c r="AL45">
        <v>59.209269999999997</v>
      </c>
      <c r="AM45">
        <v>2.3184297714285713</v>
      </c>
      <c r="AN45">
        <v>0</v>
      </c>
      <c r="AO45">
        <v>13.235292000000003</v>
      </c>
      <c r="AP45">
        <v>3.6569987999999998</v>
      </c>
      <c r="AQ45">
        <v>5.2404000000000002</v>
      </c>
      <c r="AR45">
        <v>14.546303999999997</v>
      </c>
      <c r="AS45">
        <v>11.816236800000002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22.419419535282664</v>
      </c>
      <c r="BB45">
        <f t="shared" si="0"/>
        <v>689.30818804326816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286.30622929687109</v>
      </c>
      <c r="L46">
        <v>4.3572554515666235</v>
      </c>
      <c r="M46">
        <v>14.993686383182036</v>
      </c>
      <c r="N46">
        <v>15.004108655312658</v>
      </c>
      <c r="O46">
        <v>15.003441187618446</v>
      </c>
      <c r="P46">
        <v>11.999251906231752</v>
      </c>
      <c r="Q46">
        <v>3.2104557522123893</v>
      </c>
      <c r="R46">
        <v>9.1490924043607524</v>
      </c>
      <c r="S46">
        <v>5.0190540154241639</v>
      </c>
      <c r="T46">
        <v>0</v>
      </c>
      <c r="U46">
        <v>62.106157848020125</v>
      </c>
      <c r="V46">
        <v>0</v>
      </c>
      <c r="W46">
        <v>4.9998113207547163</v>
      </c>
      <c r="X46">
        <v>15.002581311306143</v>
      </c>
      <c r="Y46">
        <v>0</v>
      </c>
      <c r="Z46">
        <v>0</v>
      </c>
      <c r="AA46">
        <v>0</v>
      </c>
      <c r="AB46">
        <v>17.352844704000002</v>
      </c>
      <c r="AC46">
        <v>12.764385273599999</v>
      </c>
      <c r="AD46">
        <v>12.009792240000003</v>
      </c>
      <c r="AE46">
        <v>21.712535395200003</v>
      </c>
      <c r="AF46">
        <v>6.1515000000000013</v>
      </c>
      <c r="AG46">
        <v>10.586827680000001</v>
      </c>
      <c r="AH46">
        <v>51.366416400000006</v>
      </c>
      <c r="AI46">
        <v>0</v>
      </c>
      <c r="AJ46">
        <v>0</v>
      </c>
      <c r="AK46">
        <v>22.5747</v>
      </c>
      <c r="AL46">
        <v>59.209269999999997</v>
      </c>
      <c r="AM46">
        <v>2.3184297714285713</v>
      </c>
      <c r="AN46">
        <v>0</v>
      </c>
      <c r="AO46">
        <v>13.235292000000003</v>
      </c>
      <c r="AP46">
        <v>3.6569987999999998</v>
      </c>
      <c r="AQ46">
        <v>10.4808</v>
      </c>
      <c r="AR46">
        <v>14.546303999999997</v>
      </c>
      <c r="AS46">
        <v>11.816236800000002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22.583404385868761</v>
      </c>
      <c r="BB46">
        <f t="shared" si="0"/>
        <v>694.35005421122071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286.44178209698026</v>
      </c>
      <c r="L47">
        <v>4.7599395936040567</v>
      </c>
      <c r="M47">
        <v>61.756038278829607</v>
      </c>
      <c r="N47">
        <v>50.246184008509879</v>
      </c>
      <c r="O47">
        <v>70.986217457886681</v>
      </c>
      <c r="P47">
        <v>26.660055086515509</v>
      </c>
      <c r="Q47">
        <v>3.2531777164366371</v>
      </c>
      <c r="R47">
        <v>9.2570635294117665</v>
      </c>
      <c r="S47">
        <v>5.1005056237288144</v>
      </c>
      <c r="T47">
        <v>0</v>
      </c>
      <c r="U47">
        <v>58.399108430575588</v>
      </c>
      <c r="V47">
        <v>0</v>
      </c>
      <c r="W47">
        <v>4.9998113207547163</v>
      </c>
      <c r="X47">
        <v>15.002581311306143</v>
      </c>
      <c r="Y47">
        <v>0</v>
      </c>
      <c r="Z47">
        <v>0</v>
      </c>
      <c r="AA47">
        <v>0.97151040000000022</v>
      </c>
      <c r="AB47">
        <v>17.352844704000002</v>
      </c>
      <c r="AC47">
        <v>12.764385273599999</v>
      </c>
      <c r="AD47">
        <v>12.009792240000003</v>
      </c>
      <c r="AE47">
        <v>21.712535395200003</v>
      </c>
      <c r="AF47">
        <v>6.1515000000000013</v>
      </c>
      <c r="AG47">
        <v>10.586827680000001</v>
      </c>
      <c r="AH47">
        <v>51.366416400000006</v>
      </c>
      <c r="AI47">
        <v>0</v>
      </c>
      <c r="AJ47">
        <v>0</v>
      </c>
      <c r="AK47">
        <v>22.5747</v>
      </c>
      <c r="AL47">
        <v>59.209269999999997</v>
      </c>
      <c r="AM47">
        <v>2.3184297714285713</v>
      </c>
      <c r="AN47">
        <v>0</v>
      </c>
      <c r="AO47">
        <v>13.235292000000003</v>
      </c>
      <c r="AP47">
        <v>3.6569987999999998</v>
      </c>
      <c r="AQ47">
        <v>15.721200000000001</v>
      </c>
      <c r="AR47">
        <v>16.000934400000002</v>
      </c>
      <c r="AS47">
        <v>11.816236800000002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27.540807448156038</v>
      </c>
      <c r="BB47">
        <f t="shared" si="0"/>
        <v>846.77053087061222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286.37942252572333</v>
      </c>
      <c r="L48">
        <v>4.7599395936040567</v>
      </c>
      <c r="M48">
        <v>61.756038278829607</v>
      </c>
      <c r="N48">
        <v>50.246184008509879</v>
      </c>
      <c r="O48">
        <v>70.986217457886681</v>
      </c>
      <c r="P48">
        <v>26.660055086515509</v>
      </c>
      <c r="Q48">
        <v>3.2531777164366371</v>
      </c>
      <c r="R48">
        <v>9.6337064350282464</v>
      </c>
      <c r="S48">
        <v>5.1005056237288144</v>
      </c>
      <c r="T48">
        <v>0</v>
      </c>
      <c r="U48">
        <v>55.062331395833915</v>
      </c>
      <c r="V48">
        <v>0</v>
      </c>
      <c r="W48">
        <v>4.9998113207547163</v>
      </c>
      <c r="X48">
        <v>15.002581311306143</v>
      </c>
      <c r="Y48">
        <v>0</v>
      </c>
      <c r="Z48">
        <v>0</v>
      </c>
      <c r="AA48">
        <v>6.1413336000000012</v>
      </c>
      <c r="AB48">
        <v>17.352844704000002</v>
      </c>
      <c r="AC48">
        <v>12.764385273599999</v>
      </c>
      <c r="AD48">
        <v>12.009792240000003</v>
      </c>
      <c r="AE48">
        <v>21.712535395200003</v>
      </c>
      <c r="AF48">
        <v>6.1515000000000013</v>
      </c>
      <c r="AG48">
        <v>10.586827680000001</v>
      </c>
      <c r="AH48">
        <v>51.366416400000006</v>
      </c>
      <c r="AI48">
        <v>0</v>
      </c>
      <c r="AJ48">
        <v>0</v>
      </c>
      <c r="AK48">
        <v>22.5747</v>
      </c>
      <c r="AL48">
        <v>59.209269999999997</v>
      </c>
      <c r="AM48">
        <v>2.3184297714285713</v>
      </c>
      <c r="AN48">
        <v>0</v>
      </c>
      <c r="AO48">
        <v>13.235292000000003</v>
      </c>
      <c r="AP48">
        <v>3.6569987999999998</v>
      </c>
      <c r="AQ48">
        <v>15.721200000000001</v>
      </c>
      <c r="AR48">
        <v>16.000934400000002</v>
      </c>
      <c r="AS48">
        <v>11.816236800000002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27.60844791616578</v>
      </c>
      <c r="BB48">
        <f t="shared" si="0"/>
        <v>848.85021990222026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289.10796798170384</v>
      </c>
      <c r="L49">
        <v>0</v>
      </c>
      <c r="M49">
        <v>63.770145903479239</v>
      </c>
      <c r="N49">
        <v>51.880409126671914</v>
      </c>
      <c r="O49">
        <v>73.288687171244888</v>
      </c>
      <c r="P49">
        <v>27.529498183974503</v>
      </c>
      <c r="Q49">
        <v>2.9720683289124672</v>
      </c>
      <c r="R49">
        <v>9.889605745988078</v>
      </c>
      <c r="S49">
        <v>6.0705295653472735</v>
      </c>
      <c r="T49">
        <v>0</v>
      </c>
      <c r="U49">
        <v>51.760804633410267</v>
      </c>
      <c r="V49">
        <v>0</v>
      </c>
      <c r="W49">
        <v>0</v>
      </c>
      <c r="X49">
        <v>15.002581311306143</v>
      </c>
      <c r="Y49">
        <v>0</v>
      </c>
      <c r="Z49">
        <v>0</v>
      </c>
      <c r="AA49">
        <v>6.1413336000000012</v>
      </c>
      <c r="AB49">
        <v>17.352844704000002</v>
      </c>
      <c r="AC49">
        <v>8.5010146559999988</v>
      </c>
      <c r="AD49">
        <v>12.009792240000003</v>
      </c>
      <c r="AE49">
        <v>21.712535395200003</v>
      </c>
      <c r="AF49">
        <v>6.1515000000000013</v>
      </c>
      <c r="AG49">
        <v>10.586827680000001</v>
      </c>
      <c r="AH49">
        <v>51.366416400000006</v>
      </c>
      <c r="AI49">
        <v>0</v>
      </c>
      <c r="AJ49">
        <v>0</v>
      </c>
      <c r="AK49">
        <v>22.5747</v>
      </c>
      <c r="AL49">
        <v>59.209269999999997</v>
      </c>
      <c r="AM49">
        <v>2.3184297714285713</v>
      </c>
      <c r="AN49">
        <v>0</v>
      </c>
      <c r="AO49">
        <v>13.235292000000003</v>
      </c>
      <c r="AP49">
        <v>3.6569987999999998</v>
      </c>
      <c r="AQ49">
        <v>15.721200000000001</v>
      </c>
      <c r="AR49">
        <v>16.000934400000002</v>
      </c>
      <c r="AS49">
        <v>11.816236800000002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27.393270391376085</v>
      </c>
      <c r="BB49">
        <f t="shared" si="0"/>
        <v>842.23435400729124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289.10903373356206</v>
      </c>
      <c r="L50">
        <v>0</v>
      </c>
      <c r="M50">
        <v>63.770145903479239</v>
      </c>
      <c r="N50">
        <v>51.880409126671914</v>
      </c>
      <c r="O50">
        <v>73.288687171244888</v>
      </c>
      <c r="P50">
        <v>27.529498183974503</v>
      </c>
      <c r="Q50">
        <v>2.5617167167630059</v>
      </c>
      <c r="R50">
        <v>9.889605745988078</v>
      </c>
      <c r="S50">
        <v>6.0705295653472735</v>
      </c>
      <c r="T50">
        <v>0</v>
      </c>
      <c r="U50">
        <v>51.760804633410267</v>
      </c>
      <c r="V50">
        <v>0</v>
      </c>
      <c r="W50">
        <v>0</v>
      </c>
      <c r="X50">
        <v>14.999555087930258</v>
      </c>
      <c r="Y50">
        <v>0</v>
      </c>
      <c r="Z50">
        <v>0</v>
      </c>
      <c r="AA50">
        <v>6.1413336000000012</v>
      </c>
      <c r="AB50">
        <v>17.352844704000002</v>
      </c>
      <c r="AC50">
        <v>8.5010146559999988</v>
      </c>
      <c r="AD50">
        <v>12.009792240000003</v>
      </c>
      <c r="AE50">
        <v>21.712535395200003</v>
      </c>
      <c r="AF50">
        <v>6.1515000000000013</v>
      </c>
      <c r="AG50">
        <v>10.586827680000001</v>
      </c>
      <c r="AH50">
        <v>51.366416400000006</v>
      </c>
      <c r="AI50">
        <v>0</v>
      </c>
      <c r="AJ50">
        <v>0</v>
      </c>
      <c r="AK50">
        <v>22.5747</v>
      </c>
      <c r="AL50">
        <v>59.209269999999997</v>
      </c>
      <c r="AM50">
        <v>2.3184297714285713</v>
      </c>
      <c r="AN50">
        <v>0</v>
      </c>
      <c r="AO50">
        <v>13.235292000000003</v>
      </c>
      <c r="AP50">
        <v>3.6569987999999998</v>
      </c>
      <c r="AQ50">
        <v>15.983220000000001</v>
      </c>
      <c r="AR50">
        <v>16.000934400000002</v>
      </c>
      <c r="AS50">
        <v>11.816236800000002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27.388536248620127</v>
      </c>
      <c r="BB50">
        <f t="shared" si="0"/>
        <v>842.08879606638016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289.10796798170384</v>
      </c>
      <c r="L51">
        <v>0</v>
      </c>
      <c r="M51">
        <v>63.770145903479239</v>
      </c>
      <c r="N51">
        <v>51.880409126671914</v>
      </c>
      <c r="O51">
        <v>73.288687171244888</v>
      </c>
      <c r="P51">
        <v>27.529498183974503</v>
      </c>
      <c r="Q51">
        <v>4.0589446303751142</v>
      </c>
      <c r="R51">
        <v>7.7324741621966799</v>
      </c>
      <c r="S51">
        <v>5.1168876666666669</v>
      </c>
      <c r="T51">
        <v>0</v>
      </c>
      <c r="U51">
        <v>51.760804633410267</v>
      </c>
      <c r="V51">
        <v>0</v>
      </c>
      <c r="W51">
        <v>0</v>
      </c>
      <c r="X51">
        <v>15.000543360139101</v>
      </c>
      <c r="Y51">
        <v>0</v>
      </c>
      <c r="Z51">
        <v>0</v>
      </c>
      <c r="AA51">
        <v>6.1413336000000012</v>
      </c>
      <c r="AB51">
        <v>17.352844704000002</v>
      </c>
      <c r="AC51">
        <v>8.5010146559999988</v>
      </c>
      <c r="AD51">
        <v>12.009792240000003</v>
      </c>
      <c r="AE51">
        <v>21.712535395200003</v>
      </c>
      <c r="AF51">
        <v>6.1515000000000013</v>
      </c>
      <c r="AG51">
        <v>10.586827680000001</v>
      </c>
      <c r="AH51">
        <v>51.366416400000006</v>
      </c>
      <c r="AI51">
        <v>0</v>
      </c>
      <c r="AJ51">
        <v>0</v>
      </c>
      <c r="AK51">
        <v>22.5747</v>
      </c>
      <c r="AL51">
        <v>59.209269999999997</v>
      </c>
      <c r="AM51">
        <v>2.3184297714285713</v>
      </c>
      <c r="AN51">
        <v>0</v>
      </c>
      <c r="AO51">
        <v>13.235292000000003</v>
      </c>
      <c r="AP51">
        <v>5.5136289600000001</v>
      </c>
      <c r="AQ51">
        <v>16.114230000000003</v>
      </c>
      <c r="AR51">
        <v>16.000934400000002</v>
      </c>
      <c r="AS51">
        <v>11.816236800000002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27.400317207666482</v>
      </c>
      <c r="BB51">
        <f t="shared" si="0"/>
        <v>842.45103221882448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289.10903373356206</v>
      </c>
      <c r="L52">
        <v>0</v>
      </c>
      <c r="M52">
        <v>63.770145903479239</v>
      </c>
      <c r="N52">
        <v>51.880409126671914</v>
      </c>
      <c r="O52">
        <v>73.288687171244888</v>
      </c>
      <c r="P52">
        <v>27.529498183974503</v>
      </c>
      <c r="Q52">
        <v>4.0589446303751142</v>
      </c>
      <c r="R52">
        <v>7.7324741621966799</v>
      </c>
      <c r="S52">
        <v>5.1168876666666669</v>
      </c>
      <c r="T52">
        <v>0</v>
      </c>
      <c r="U52">
        <v>51.760804633410267</v>
      </c>
      <c r="V52">
        <v>0</v>
      </c>
      <c r="W52">
        <v>0</v>
      </c>
      <c r="X52">
        <v>64.790862868145183</v>
      </c>
      <c r="Y52">
        <v>0</v>
      </c>
      <c r="Z52">
        <v>0</v>
      </c>
      <c r="AA52">
        <v>6.1413336000000012</v>
      </c>
      <c r="AB52">
        <v>17.352844704000002</v>
      </c>
      <c r="AC52">
        <v>8.5010146559999988</v>
      </c>
      <c r="AD52">
        <v>12.009792240000003</v>
      </c>
      <c r="AE52">
        <v>21.712535395200003</v>
      </c>
      <c r="AF52">
        <v>6.1515000000000013</v>
      </c>
      <c r="AG52">
        <v>10.586827680000001</v>
      </c>
      <c r="AH52">
        <v>51.366416400000006</v>
      </c>
      <c r="AI52">
        <v>0</v>
      </c>
      <c r="AJ52">
        <v>0</v>
      </c>
      <c r="AK52">
        <v>22.5747</v>
      </c>
      <c r="AL52">
        <v>59.209269999999997</v>
      </c>
      <c r="AM52">
        <v>2.3184297714285713</v>
      </c>
      <c r="AN52">
        <v>0</v>
      </c>
      <c r="AO52">
        <v>13.235292000000003</v>
      </c>
      <c r="AP52">
        <v>5.5136289600000001</v>
      </c>
      <c r="AQ52">
        <v>16.114230000000003</v>
      </c>
      <c r="AR52">
        <v>16.000934400000002</v>
      </c>
      <c r="AS52">
        <v>11.816236800000002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28.968745725649789</v>
      </c>
      <c r="BB52">
        <f t="shared" si="0"/>
        <v>890.6739889607054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289.10734523679906</v>
      </c>
      <c r="L53">
        <v>0</v>
      </c>
      <c r="M53">
        <v>63.770145903479239</v>
      </c>
      <c r="N53">
        <v>51.880409126671914</v>
      </c>
      <c r="O53">
        <v>73.288687171244888</v>
      </c>
      <c r="P53">
        <v>27.529498183974503</v>
      </c>
      <c r="Q53">
        <v>3.3874464609929076</v>
      </c>
      <c r="R53">
        <v>7.412030918580375</v>
      </c>
      <c r="S53">
        <v>4.9969101906640372</v>
      </c>
      <c r="T53">
        <v>0</v>
      </c>
      <c r="U53">
        <v>51.760804633410267</v>
      </c>
      <c r="V53">
        <v>0</v>
      </c>
      <c r="W53">
        <v>0</v>
      </c>
      <c r="X53">
        <v>64.79091362411603</v>
      </c>
      <c r="Y53">
        <v>0</v>
      </c>
      <c r="Z53">
        <v>0</v>
      </c>
      <c r="AA53">
        <v>12.317364000000001</v>
      </c>
      <c r="AB53">
        <v>17.352844704000002</v>
      </c>
      <c r="AC53">
        <v>8.5010146559999988</v>
      </c>
      <c r="AD53">
        <v>12.009792240000003</v>
      </c>
      <c r="AE53">
        <v>21.712535395200003</v>
      </c>
      <c r="AF53">
        <v>6.1515000000000013</v>
      </c>
      <c r="AG53">
        <v>10.586827680000001</v>
      </c>
      <c r="AH53">
        <v>51.366416400000006</v>
      </c>
      <c r="AI53">
        <v>0</v>
      </c>
      <c r="AJ53">
        <v>0</v>
      </c>
      <c r="AK53">
        <v>22.5747</v>
      </c>
      <c r="AL53">
        <v>59.209269999999997</v>
      </c>
      <c r="AM53">
        <v>2.3184297714285713</v>
      </c>
      <c r="AN53">
        <v>0</v>
      </c>
      <c r="AO53">
        <v>13.235292000000003</v>
      </c>
      <c r="AP53">
        <v>3.6569987999999998</v>
      </c>
      <c r="AQ53">
        <v>16.114230000000003</v>
      </c>
      <c r="AR53">
        <v>23.516524799999999</v>
      </c>
      <c r="AS53">
        <v>14.474890080000002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29.390219101654822</v>
      </c>
      <c r="BB53">
        <f t="shared" si="0"/>
        <v>903.63260287490709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289.10827272727272</v>
      </c>
      <c r="L54">
        <v>0</v>
      </c>
      <c r="M54">
        <v>63.770145903479239</v>
      </c>
      <c r="N54">
        <v>51.880409126671914</v>
      </c>
      <c r="O54">
        <v>73.288687171244888</v>
      </c>
      <c r="P54">
        <v>27.529498183974503</v>
      </c>
      <c r="Q54">
        <v>3.3874464609929076</v>
      </c>
      <c r="R54">
        <v>7.412030918580375</v>
      </c>
      <c r="S54">
        <v>4.9969101906640372</v>
      </c>
      <c r="T54">
        <v>0</v>
      </c>
      <c r="U54">
        <v>51.760804633410267</v>
      </c>
      <c r="V54">
        <v>0</v>
      </c>
      <c r="W54">
        <v>0</v>
      </c>
      <c r="X54">
        <v>64.79091362411603</v>
      </c>
      <c r="Y54">
        <v>0</v>
      </c>
      <c r="Z54">
        <v>2.8784289600000004</v>
      </c>
      <c r="AA54">
        <v>12.317364000000001</v>
      </c>
      <c r="AB54">
        <v>17.352844704000002</v>
      </c>
      <c r="AC54">
        <v>8.5010146559999988</v>
      </c>
      <c r="AD54">
        <v>12.009792240000003</v>
      </c>
      <c r="AE54">
        <v>21.712535395200003</v>
      </c>
      <c r="AF54">
        <v>6.1515000000000013</v>
      </c>
      <c r="AG54">
        <v>10.586827680000001</v>
      </c>
      <c r="AH54">
        <v>51.366416400000006</v>
      </c>
      <c r="AI54">
        <v>0</v>
      </c>
      <c r="AJ54">
        <v>0</v>
      </c>
      <c r="AK54">
        <v>22.5747</v>
      </c>
      <c r="AL54">
        <v>59.209269999999997</v>
      </c>
      <c r="AM54">
        <v>2.3184297714285713</v>
      </c>
      <c r="AN54">
        <v>0</v>
      </c>
      <c r="AO54">
        <v>13.235292000000003</v>
      </c>
      <c r="AP54">
        <v>3.6569987999999998</v>
      </c>
      <c r="AQ54">
        <v>16.114230000000003</v>
      </c>
      <c r="AR54">
        <v>23.516524799999999</v>
      </c>
      <c r="AS54">
        <v>14.474890080000002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29.480919468028247</v>
      </c>
      <c r="BB54">
        <f t="shared" si="0"/>
        <v>906.42125895900733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289.10734523679906</v>
      </c>
      <c r="L55">
        <v>0</v>
      </c>
      <c r="M55">
        <v>63.770145903479239</v>
      </c>
      <c r="N55">
        <v>51.880409126671914</v>
      </c>
      <c r="O55">
        <v>73.288687171244888</v>
      </c>
      <c r="P55">
        <v>27.529498183974503</v>
      </c>
      <c r="Q55">
        <v>3.3874464609929076</v>
      </c>
      <c r="R55">
        <v>7.412030918580375</v>
      </c>
      <c r="S55">
        <v>4.9969101906640372</v>
      </c>
      <c r="T55">
        <v>0</v>
      </c>
      <c r="U55">
        <v>51.760804633410267</v>
      </c>
      <c r="V55">
        <v>0</v>
      </c>
      <c r="W55">
        <v>0</v>
      </c>
      <c r="X55">
        <v>64.79091362411603</v>
      </c>
      <c r="Y55">
        <v>0</v>
      </c>
      <c r="Z55">
        <v>2.8784289600000004</v>
      </c>
      <c r="AA55">
        <v>12.317364000000001</v>
      </c>
      <c r="AB55">
        <v>17.352844704000002</v>
      </c>
      <c r="AC55">
        <v>8.5010146559999988</v>
      </c>
      <c r="AD55">
        <v>12.009792240000003</v>
      </c>
      <c r="AE55">
        <v>21.712535395200003</v>
      </c>
      <c r="AF55">
        <v>6.1515000000000013</v>
      </c>
      <c r="AG55">
        <v>10.586827680000001</v>
      </c>
      <c r="AH55">
        <v>51.366416400000006</v>
      </c>
      <c r="AI55">
        <v>0</v>
      </c>
      <c r="AJ55">
        <v>0</v>
      </c>
      <c r="AK55">
        <v>22.5747</v>
      </c>
      <c r="AL55">
        <v>59.209269999999997</v>
      </c>
      <c r="AM55">
        <v>2.3184297714285713</v>
      </c>
      <c r="AN55">
        <v>0</v>
      </c>
      <c r="AO55">
        <v>13.235292000000003</v>
      </c>
      <c r="AP55">
        <v>3.6569987999999998</v>
      </c>
      <c r="AQ55">
        <v>16.114230000000003</v>
      </c>
      <c r="AR55">
        <v>23.516524799999999</v>
      </c>
      <c r="AS55">
        <v>14.474890080000002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29.480889745654821</v>
      </c>
      <c r="BB55">
        <f t="shared" si="0"/>
        <v>906.42036119090699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289.10827272727272</v>
      </c>
      <c r="L56">
        <v>0</v>
      </c>
      <c r="M56">
        <v>63.770145903479239</v>
      </c>
      <c r="N56">
        <v>51.880409126671914</v>
      </c>
      <c r="O56">
        <v>73.288687171244888</v>
      </c>
      <c r="P56">
        <v>27.529498183974503</v>
      </c>
      <c r="Q56">
        <v>3.5197994717330867</v>
      </c>
      <c r="R56">
        <v>7.2564932272126823</v>
      </c>
      <c r="S56">
        <v>5.1627046908315561</v>
      </c>
      <c r="T56">
        <v>0</v>
      </c>
      <c r="U56">
        <v>51.760804633410267</v>
      </c>
      <c r="V56">
        <v>0</v>
      </c>
      <c r="W56">
        <v>0</v>
      </c>
      <c r="X56">
        <v>64.79091362411603</v>
      </c>
      <c r="Y56">
        <v>0</v>
      </c>
      <c r="Z56">
        <v>2.8784289600000004</v>
      </c>
      <c r="AA56">
        <v>12.317364000000001</v>
      </c>
      <c r="AB56">
        <v>17.352844704000002</v>
      </c>
      <c r="AC56">
        <v>8.5010146559999988</v>
      </c>
      <c r="AD56">
        <v>12.009792240000003</v>
      </c>
      <c r="AE56">
        <v>21.712535395200003</v>
      </c>
      <c r="AF56">
        <v>6.1515000000000013</v>
      </c>
      <c r="AG56">
        <v>10.586827680000001</v>
      </c>
      <c r="AH56">
        <v>51.366416400000006</v>
      </c>
      <c r="AI56">
        <v>0</v>
      </c>
      <c r="AJ56">
        <v>0</v>
      </c>
      <c r="AK56">
        <v>22.5747</v>
      </c>
      <c r="AL56">
        <v>59.209269999999997</v>
      </c>
      <c r="AM56">
        <v>2.3184297714285713</v>
      </c>
      <c r="AN56">
        <v>0</v>
      </c>
      <c r="AO56">
        <v>13.235292000000003</v>
      </c>
      <c r="AP56">
        <v>3.6569987999999998</v>
      </c>
      <c r="AQ56">
        <v>16.114230000000003</v>
      </c>
      <c r="AR56">
        <v>23.516524799999999</v>
      </c>
      <c r="AS56">
        <v>14.474890080000002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29.485411482225679</v>
      </c>
      <c r="BB56">
        <f t="shared" si="0"/>
        <v>906.55937676434985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289.10734523679906</v>
      </c>
      <c r="L57">
        <v>0</v>
      </c>
      <c r="M57">
        <v>63.770145903479239</v>
      </c>
      <c r="N57">
        <v>51.880409126671914</v>
      </c>
      <c r="O57">
        <v>73.288687171244888</v>
      </c>
      <c r="P57">
        <v>27.529498183974503</v>
      </c>
      <c r="Q57">
        <v>6.1969321858864035</v>
      </c>
      <c r="R57">
        <v>18.619662521952929</v>
      </c>
      <c r="S57">
        <v>11.593517381489843</v>
      </c>
      <c r="T57">
        <v>0</v>
      </c>
      <c r="U57">
        <v>51.760804633410267</v>
      </c>
      <c r="V57">
        <v>0</v>
      </c>
      <c r="W57">
        <v>15.283660958904107</v>
      </c>
      <c r="X57">
        <v>64.79091362411603</v>
      </c>
      <c r="Y57">
        <v>0</v>
      </c>
      <c r="Z57">
        <v>2.8784289600000004</v>
      </c>
      <c r="AA57">
        <v>12.317364000000001</v>
      </c>
      <c r="AB57">
        <v>17.352844704000002</v>
      </c>
      <c r="AC57">
        <v>8.5010146559999988</v>
      </c>
      <c r="AD57">
        <v>12.009792240000003</v>
      </c>
      <c r="AE57">
        <v>21.712535395200003</v>
      </c>
      <c r="AF57">
        <v>6.1515000000000013</v>
      </c>
      <c r="AG57">
        <v>10.586827680000001</v>
      </c>
      <c r="AH57">
        <v>51.366416400000006</v>
      </c>
      <c r="AI57">
        <v>0</v>
      </c>
      <c r="AJ57">
        <v>0</v>
      </c>
      <c r="AK57">
        <v>22.5747</v>
      </c>
      <c r="AL57">
        <v>59.209269999999997</v>
      </c>
      <c r="AM57">
        <v>2.3184297714285713</v>
      </c>
      <c r="AN57">
        <v>0</v>
      </c>
      <c r="AO57">
        <v>13.235292000000003</v>
      </c>
      <c r="AP57">
        <v>3.6569987999999998</v>
      </c>
      <c r="AQ57">
        <v>16.114230000000003</v>
      </c>
      <c r="AR57">
        <v>18.182880000000004</v>
      </c>
      <c r="AS57">
        <v>11.816236800000002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30.359899512513884</v>
      </c>
      <c r="BB57">
        <f t="shared" si="0"/>
        <v>933.44643882204389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289.10827272727272</v>
      </c>
      <c r="L58">
        <v>0</v>
      </c>
      <c r="M58">
        <v>63.770145903479239</v>
      </c>
      <c r="N58">
        <v>51.880409126671914</v>
      </c>
      <c r="O58">
        <v>73.288687171244888</v>
      </c>
      <c r="P58">
        <v>27.529498183974503</v>
      </c>
      <c r="Q58">
        <v>6.1969321858864035</v>
      </c>
      <c r="R58">
        <v>18.619662521952929</v>
      </c>
      <c r="S58">
        <v>11.593517381489843</v>
      </c>
      <c r="T58">
        <v>0</v>
      </c>
      <c r="U58">
        <v>51.760804633410267</v>
      </c>
      <c r="V58">
        <v>0</v>
      </c>
      <c r="W58">
        <v>15.28278302670623</v>
      </c>
      <c r="X58">
        <v>64.79091362411603</v>
      </c>
      <c r="Y58">
        <v>0</v>
      </c>
      <c r="Z58">
        <v>2.8784289600000004</v>
      </c>
      <c r="AA58">
        <v>12.317364000000001</v>
      </c>
      <c r="AB58">
        <v>17.352844704000002</v>
      </c>
      <c r="AC58">
        <v>8.5010146559999988</v>
      </c>
      <c r="AD58">
        <v>12.009792240000003</v>
      </c>
      <c r="AE58">
        <v>21.712535395200003</v>
      </c>
      <c r="AF58">
        <v>6.1515000000000013</v>
      </c>
      <c r="AG58">
        <v>10.586827680000001</v>
      </c>
      <c r="AH58">
        <v>51.366416400000006</v>
      </c>
      <c r="AI58">
        <v>0</v>
      </c>
      <c r="AJ58">
        <v>0</v>
      </c>
      <c r="AK58">
        <v>22.5747</v>
      </c>
      <c r="AL58">
        <v>59.209269999999997</v>
      </c>
      <c r="AM58">
        <v>2.3184297714285713</v>
      </c>
      <c r="AN58">
        <v>0</v>
      </c>
      <c r="AO58">
        <v>13.235292000000003</v>
      </c>
      <c r="AP58">
        <v>3.6569987999999998</v>
      </c>
      <c r="AQ58">
        <v>16.114230000000003</v>
      </c>
      <c r="AR58">
        <v>18.182880000000004</v>
      </c>
      <c r="AS58">
        <v>11.816236800000002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30.359901526999423</v>
      </c>
      <c r="BB58">
        <f t="shared" si="0"/>
        <v>933.44648636583406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289.10734523679906</v>
      </c>
      <c r="L59">
        <v>0</v>
      </c>
      <c r="M59">
        <v>63.770145903479239</v>
      </c>
      <c r="N59">
        <v>51.880409126671914</v>
      </c>
      <c r="O59">
        <v>73.288687171244888</v>
      </c>
      <c r="P59">
        <v>27.529498183974503</v>
      </c>
      <c r="Q59">
        <v>6.0014281377699943</v>
      </c>
      <c r="R59">
        <v>18.614064856307841</v>
      </c>
      <c r="S59">
        <v>11.590176886976927</v>
      </c>
      <c r="T59">
        <v>0</v>
      </c>
      <c r="U59">
        <v>51.760804633410267</v>
      </c>
      <c r="V59">
        <v>0</v>
      </c>
      <c r="W59">
        <v>15.28278302670623</v>
      </c>
      <c r="X59">
        <v>64.79091362411603</v>
      </c>
      <c r="Y59">
        <v>0</v>
      </c>
      <c r="Z59">
        <v>2.8784289600000004</v>
      </c>
      <c r="AA59">
        <v>12.317364000000001</v>
      </c>
      <c r="AB59">
        <v>17.352844704000002</v>
      </c>
      <c r="AC59">
        <v>8.5010146559999988</v>
      </c>
      <c r="AD59">
        <v>12.009792240000003</v>
      </c>
      <c r="AE59">
        <v>21.712535395200003</v>
      </c>
      <c r="AF59">
        <v>6.1515000000000013</v>
      </c>
      <c r="AG59">
        <v>10.586827680000001</v>
      </c>
      <c r="AH59">
        <v>51.366416400000006</v>
      </c>
      <c r="AI59">
        <v>0</v>
      </c>
      <c r="AJ59">
        <v>0</v>
      </c>
      <c r="AK59">
        <v>22.5747</v>
      </c>
      <c r="AL59">
        <v>59.209269999999997</v>
      </c>
      <c r="AM59">
        <v>2.3184297714285713</v>
      </c>
      <c r="AN59">
        <v>0</v>
      </c>
      <c r="AO59">
        <v>13.235292000000003</v>
      </c>
      <c r="AP59">
        <v>3.6569987999999998</v>
      </c>
      <c r="AQ59">
        <v>16.114230000000003</v>
      </c>
      <c r="AR59">
        <v>18.182880000000004</v>
      </c>
      <c r="AS59">
        <v>11.816236800000002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30.35343218073217</v>
      </c>
      <c r="BB59">
        <f t="shared" si="0"/>
        <v>933.24758601335338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293.37931252625003</v>
      </c>
      <c r="L60">
        <v>11.037688950347283</v>
      </c>
      <c r="M60">
        <v>63.770145903479239</v>
      </c>
      <c r="N60">
        <v>51.880409126671914</v>
      </c>
      <c r="O60">
        <v>73.288687171244888</v>
      </c>
      <c r="P60">
        <v>27.529498183974503</v>
      </c>
      <c r="Q60">
        <v>6.0014281377699943</v>
      </c>
      <c r="R60">
        <v>18.614064856307841</v>
      </c>
      <c r="S60">
        <v>11.590176886976927</v>
      </c>
      <c r="T60">
        <v>0</v>
      </c>
      <c r="U60">
        <v>51.760804633410267</v>
      </c>
      <c r="V60">
        <v>9.1003904665314401</v>
      </c>
      <c r="W60">
        <v>15.28278302670623</v>
      </c>
      <c r="X60">
        <v>64.79091362411603</v>
      </c>
      <c r="Y60">
        <v>0</v>
      </c>
      <c r="Z60">
        <v>2.8784289600000004</v>
      </c>
      <c r="AA60">
        <v>12.317364000000001</v>
      </c>
      <c r="AB60">
        <v>17.352844704000002</v>
      </c>
      <c r="AC60">
        <v>8.5010146559999988</v>
      </c>
      <c r="AD60">
        <v>12.009792240000003</v>
      </c>
      <c r="AE60">
        <v>21.712535395200003</v>
      </c>
      <c r="AF60">
        <v>6.1515000000000013</v>
      </c>
      <c r="AG60">
        <v>10.586827680000001</v>
      </c>
      <c r="AH60">
        <v>51.366416400000006</v>
      </c>
      <c r="AI60">
        <v>0</v>
      </c>
      <c r="AJ60">
        <v>0</v>
      </c>
      <c r="AK60">
        <v>22.5747</v>
      </c>
      <c r="AL60">
        <v>59.209269999999997</v>
      </c>
      <c r="AM60">
        <v>2.3184297714285713</v>
      </c>
      <c r="AN60">
        <v>0</v>
      </c>
      <c r="AO60">
        <v>13.235292000000003</v>
      </c>
      <c r="AP60">
        <v>3.6569987999999998</v>
      </c>
      <c r="AQ60">
        <v>16.114230000000003</v>
      </c>
      <c r="AR60">
        <v>18.182880000000004</v>
      </c>
      <c r="AS60">
        <v>11.816236800000002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31.122350885778452</v>
      </c>
      <c r="BB60">
        <f t="shared" si="0"/>
        <v>956.88871401463666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0.93230300746510719</v>
      </c>
      <c r="K61">
        <v>370.61291166205865</v>
      </c>
      <c r="L61">
        <v>9.8088582012083485</v>
      </c>
      <c r="M61">
        <v>63.770145903479239</v>
      </c>
      <c r="N61">
        <v>51.880409126671914</v>
      </c>
      <c r="O61">
        <v>73.288687171244888</v>
      </c>
      <c r="P61">
        <v>27.529498183974503</v>
      </c>
      <c r="Q61">
        <v>6.0014281377699943</v>
      </c>
      <c r="R61">
        <v>18.614064856307841</v>
      </c>
      <c r="S61">
        <v>11.590176886976927</v>
      </c>
      <c r="T61">
        <v>0</v>
      </c>
      <c r="U61">
        <v>51.760804633410267</v>
      </c>
      <c r="V61">
        <v>9.1003904665314401</v>
      </c>
      <c r="W61">
        <v>15.28278302670623</v>
      </c>
      <c r="X61">
        <v>64.79091362411603</v>
      </c>
      <c r="Y61">
        <v>0</v>
      </c>
      <c r="Z61">
        <v>2.8784289600000004</v>
      </c>
      <c r="AA61">
        <v>12.317364000000001</v>
      </c>
      <c r="AB61">
        <v>17.352844704000002</v>
      </c>
      <c r="AC61">
        <v>8.5010146559999988</v>
      </c>
      <c r="AD61">
        <v>12.009792240000003</v>
      </c>
      <c r="AE61">
        <v>21.712535395200003</v>
      </c>
      <c r="AF61">
        <v>6.1515000000000013</v>
      </c>
      <c r="AG61">
        <v>10.586827680000001</v>
      </c>
      <c r="AH61">
        <v>51.366416400000006</v>
      </c>
      <c r="AI61">
        <v>0</v>
      </c>
      <c r="AJ61">
        <v>0</v>
      </c>
      <c r="AK61">
        <v>22.5747</v>
      </c>
      <c r="AL61">
        <v>59.209269999999997</v>
      </c>
      <c r="AM61">
        <v>2.3184297714285713</v>
      </c>
      <c r="AN61">
        <v>0</v>
      </c>
      <c r="AO61">
        <v>13.235292000000003</v>
      </c>
      <c r="AP61">
        <v>3.6569987999999998</v>
      </c>
      <c r="AQ61">
        <v>16.114230000000003</v>
      </c>
      <c r="AR61">
        <v>18.182880000000004</v>
      </c>
      <c r="AS61">
        <v>11.816236800000002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33.54586663856233</v>
      </c>
      <c r="BB61">
        <f t="shared" si="0"/>
        <v>1031.4022696559878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0.93230300746510719</v>
      </c>
      <c r="K62">
        <v>375.55207156308853</v>
      </c>
      <c r="L62">
        <v>11.03760460174111</v>
      </c>
      <c r="M62">
        <v>63.770145903479239</v>
      </c>
      <c r="N62">
        <v>51.880409126671914</v>
      </c>
      <c r="O62">
        <v>73.288687171244888</v>
      </c>
      <c r="P62">
        <v>27.529498183974503</v>
      </c>
      <c r="Q62">
        <v>6.0014281377699943</v>
      </c>
      <c r="R62">
        <v>18.614064856307841</v>
      </c>
      <c r="S62">
        <v>11.590176886976927</v>
      </c>
      <c r="T62">
        <v>0</v>
      </c>
      <c r="U62">
        <v>51.760804633410267</v>
      </c>
      <c r="V62">
        <v>9.1003904665314401</v>
      </c>
      <c r="W62">
        <v>15.28278302670623</v>
      </c>
      <c r="X62">
        <v>64.79091362411603</v>
      </c>
      <c r="Y62">
        <v>0</v>
      </c>
      <c r="Z62">
        <v>2.8784289600000004</v>
      </c>
      <c r="AA62">
        <v>12.317364000000001</v>
      </c>
      <c r="AB62">
        <v>17.352844704000002</v>
      </c>
      <c r="AC62">
        <v>8.5010146559999988</v>
      </c>
      <c r="AD62">
        <v>12.009792240000003</v>
      </c>
      <c r="AE62">
        <v>21.712535395200003</v>
      </c>
      <c r="AF62">
        <v>6.1515000000000013</v>
      </c>
      <c r="AG62">
        <v>10.586827680000001</v>
      </c>
      <c r="AH62">
        <v>51.366416400000006</v>
      </c>
      <c r="AI62">
        <v>0</v>
      </c>
      <c r="AJ62">
        <v>0</v>
      </c>
      <c r="AK62">
        <v>22.5747</v>
      </c>
      <c r="AL62">
        <v>59.209269999999997</v>
      </c>
      <c r="AM62">
        <v>2.3184297714285713</v>
      </c>
      <c r="AN62">
        <v>0</v>
      </c>
      <c r="AO62">
        <v>13.235292000000003</v>
      </c>
      <c r="AP62">
        <v>3.6569987999999998</v>
      </c>
      <c r="AQ62">
        <v>16.114230000000003</v>
      </c>
      <c r="AR62">
        <v>18.182880000000004</v>
      </c>
      <c r="AS62">
        <v>11.816236800000002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33.740155694219169</v>
      </c>
      <c r="BB62">
        <f t="shared" si="0"/>
        <v>1037.3758869018936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0.93230300746510719</v>
      </c>
      <c r="K63">
        <v>399.17636932900393</v>
      </c>
      <c r="L63">
        <v>11.037438941494491</v>
      </c>
      <c r="M63">
        <v>63.770145903479239</v>
      </c>
      <c r="N63">
        <v>51.880409126671914</v>
      </c>
      <c r="O63">
        <v>73.288687171244888</v>
      </c>
      <c r="P63">
        <v>27.529498183974503</v>
      </c>
      <c r="Q63">
        <v>6.0014281377699943</v>
      </c>
      <c r="R63">
        <v>18.614064856307841</v>
      </c>
      <c r="S63">
        <v>11.590176886976927</v>
      </c>
      <c r="T63">
        <v>0</v>
      </c>
      <c r="U63">
        <v>51.760804633410267</v>
      </c>
      <c r="V63">
        <v>9.1003904665314401</v>
      </c>
      <c r="W63">
        <v>15.28278302670623</v>
      </c>
      <c r="X63">
        <v>64.79091362411603</v>
      </c>
      <c r="Y63">
        <v>0</v>
      </c>
      <c r="Z63">
        <v>2.8784289600000004</v>
      </c>
      <c r="AA63">
        <v>12.317364000000001</v>
      </c>
      <c r="AB63">
        <v>17.352844704000002</v>
      </c>
      <c r="AC63">
        <v>8.5010146559999988</v>
      </c>
      <c r="AD63">
        <v>12.009792240000003</v>
      </c>
      <c r="AE63">
        <v>21.712535395200003</v>
      </c>
      <c r="AF63">
        <v>6.1515000000000013</v>
      </c>
      <c r="AG63">
        <v>10.586827680000001</v>
      </c>
      <c r="AH63">
        <v>51.366416400000006</v>
      </c>
      <c r="AI63">
        <v>0</v>
      </c>
      <c r="AJ63">
        <v>0</v>
      </c>
      <c r="AK63">
        <v>22.5747</v>
      </c>
      <c r="AL63">
        <v>59.209269999999997</v>
      </c>
      <c r="AM63">
        <v>2.3184297714285713</v>
      </c>
      <c r="AN63">
        <v>0</v>
      </c>
      <c r="AO63">
        <v>13.235292000000003</v>
      </c>
      <c r="AP63">
        <v>3.6569987999999998</v>
      </c>
      <c r="AQ63">
        <v>16.114230000000003</v>
      </c>
      <c r="AR63">
        <v>18.182880000000004</v>
      </c>
      <c r="AS63">
        <v>11.816236800000002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34.484315992326714</v>
      </c>
      <c r="BB63">
        <f t="shared" si="0"/>
        <v>1060.2558587094552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0.93230300746510719</v>
      </c>
      <c r="K64">
        <v>450.27635409814229</v>
      </c>
      <c r="L64">
        <v>11.037438941494491</v>
      </c>
      <c r="M64">
        <v>63.770145903479239</v>
      </c>
      <c r="N64">
        <v>51.880409126671914</v>
      </c>
      <c r="O64">
        <v>73.288687171244888</v>
      </c>
      <c r="P64">
        <v>27.529498183974503</v>
      </c>
      <c r="Q64">
        <v>6.0014281377699943</v>
      </c>
      <c r="R64">
        <v>18.614064856307841</v>
      </c>
      <c r="S64">
        <v>11.590176886976927</v>
      </c>
      <c r="T64">
        <v>0</v>
      </c>
      <c r="U64">
        <v>51.760804633410267</v>
      </c>
      <c r="V64">
        <v>9.1003904665314401</v>
      </c>
      <c r="W64">
        <v>15.28278302670623</v>
      </c>
      <c r="X64">
        <v>64.79091362411603</v>
      </c>
      <c r="Y64">
        <v>0</v>
      </c>
      <c r="Z64">
        <v>2.8784289600000004</v>
      </c>
      <c r="AA64">
        <v>18.285213600000002</v>
      </c>
      <c r="AB64">
        <v>17.352844704000002</v>
      </c>
      <c r="AC64">
        <v>8.5010146559999988</v>
      </c>
      <c r="AD64">
        <v>12.009792240000003</v>
      </c>
      <c r="AE64">
        <v>21.712535395200003</v>
      </c>
      <c r="AF64">
        <v>6.1515000000000013</v>
      </c>
      <c r="AG64">
        <v>10.586827680000001</v>
      </c>
      <c r="AH64">
        <v>51.366416400000006</v>
      </c>
      <c r="AI64">
        <v>0</v>
      </c>
      <c r="AJ64">
        <v>0</v>
      </c>
      <c r="AK64">
        <v>22.5747</v>
      </c>
      <c r="AL64">
        <v>59.209269999999997</v>
      </c>
      <c r="AM64">
        <v>2.3184297714285713</v>
      </c>
      <c r="AN64">
        <v>0</v>
      </c>
      <c r="AO64">
        <v>13.235292000000003</v>
      </c>
      <c r="AP64">
        <v>3.6569987999999998</v>
      </c>
      <c r="AQ64">
        <v>16.114230000000003</v>
      </c>
      <c r="AR64">
        <v>18.182880000000004</v>
      </c>
      <c r="AS64">
        <v>11.816236800000002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36.281952779875994</v>
      </c>
      <c r="BB64">
        <f t="shared" si="0"/>
        <v>1115.5260562910441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350.0009604763963</v>
      </c>
      <c r="L65">
        <v>5.5652929405176748</v>
      </c>
      <c r="M65">
        <v>63.770145903479239</v>
      </c>
      <c r="N65">
        <v>51.880409126671914</v>
      </c>
      <c r="O65">
        <v>73.288687171244888</v>
      </c>
      <c r="P65">
        <v>27.529498183974503</v>
      </c>
      <c r="Q65">
        <v>1.7753193292144749</v>
      </c>
      <c r="R65">
        <v>0</v>
      </c>
      <c r="S65">
        <v>0</v>
      </c>
      <c r="T65">
        <v>0</v>
      </c>
      <c r="U65">
        <v>51.760804633410267</v>
      </c>
      <c r="V65">
        <v>0.25804850260416667</v>
      </c>
      <c r="W65">
        <v>15.28278302670623</v>
      </c>
      <c r="X65">
        <v>64.79091362411603</v>
      </c>
      <c r="Y65">
        <v>0</v>
      </c>
      <c r="Z65">
        <v>2.8784289600000004</v>
      </c>
      <c r="AA65">
        <v>18.511436736</v>
      </c>
      <c r="AB65">
        <v>17.352844704000002</v>
      </c>
      <c r="AC65">
        <v>8.5010146559999988</v>
      </c>
      <c r="AD65">
        <v>12.009792240000003</v>
      </c>
      <c r="AE65">
        <v>21.712535395200003</v>
      </c>
      <c r="AF65">
        <v>6.1515000000000013</v>
      </c>
      <c r="AG65">
        <v>10.586827680000001</v>
      </c>
      <c r="AH65">
        <v>49.910688</v>
      </c>
      <c r="AI65">
        <v>0</v>
      </c>
      <c r="AJ65">
        <v>0</v>
      </c>
      <c r="AK65">
        <v>22.5747</v>
      </c>
      <c r="AL65">
        <v>59.209269999999997</v>
      </c>
      <c r="AM65">
        <v>2.3184297714285713</v>
      </c>
      <c r="AN65">
        <v>0</v>
      </c>
      <c r="AO65">
        <v>13.235292000000003</v>
      </c>
      <c r="AP65">
        <v>3.3756911999999994</v>
      </c>
      <c r="AQ65">
        <v>16.114230000000003</v>
      </c>
      <c r="AR65">
        <v>18.182880000000004</v>
      </c>
      <c r="AS65">
        <v>11.816236800000002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31.510857034792238</v>
      </c>
      <c r="BB65">
        <f t="shared" si="0"/>
        <v>968.83380402617206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281.3030717777778</v>
      </c>
      <c r="L66">
        <v>0</v>
      </c>
      <c r="M66">
        <v>63.770145903479239</v>
      </c>
      <c r="N66">
        <v>51.880409126671914</v>
      </c>
      <c r="O66">
        <v>73.288687171244888</v>
      </c>
      <c r="P66">
        <v>27.529498183974503</v>
      </c>
      <c r="Q66">
        <v>1.7753193292144749</v>
      </c>
      <c r="R66">
        <v>0</v>
      </c>
      <c r="S66">
        <v>0</v>
      </c>
      <c r="T66">
        <v>0</v>
      </c>
      <c r="U66">
        <v>51.760804633410267</v>
      </c>
      <c r="V66">
        <v>0</v>
      </c>
      <c r="W66">
        <v>15.28278302670623</v>
      </c>
      <c r="X66">
        <v>64.79091362411603</v>
      </c>
      <c r="Y66">
        <v>0</v>
      </c>
      <c r="Z66">
        <v>2.8784289600000004</v>
      </c>
      <c r="AA66">
        <v>18.511436736</v>
      </c>
      <c r="AB66">
        <v>17.352844704000002</v>
      </c>
      <c r="AC66">
        <v>8.5010146559999988</v>
      </c>
      <c r="AD66">
        <v>12.009792240000003</v>
      </c>
      <c r="AE66">
        <v>21.712535395200003</v>
      </c>
      <c r="AF66">
        <v>6.1515000000000013</v>
      </c>
      <c r="AG66">
        <v>10.586827680000001</v>
      </c>
      <c r="AH66">
        <v>49.910688</v>
      </c>
      <c r="AI66">
        <v>0</v>
      </c>
      <c r="AJ66">
        <v>0</v>
      </c>
      <c r="AK66">
        <v>22.5747</v>
      </c>
      <c r="AL66">
        <v>59.209269999999997</v>
      </c>
      <c r="AM66">
        <v>2.3184297714285713</v>
      </c>
      <c r="AN66">
        <v>0</v>
      </c>
      <c r="AO66">
        <v>13.235292000000003</v>
      </c>
      <c r="AP66">
        <v>3.3756911999999994</v>
      </c>
      <c r="AQ66">
        <v>16.114230000000003</v>
      </c>
      <c r="AR66">
        <v>18.182880000000004</v>
      </c>
      <c r="AS66">
        <v>11.816236800000002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29.16343795788778</v>
      </c>
      <c r="BB66">
        <f t="shared" si="0"/>
        <v>896.65999296133612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289.10729254072902</v>
      </c>
      <c r="L67">
        <v>11.037687138078411</v>
      </c>
      <c r="M67">
        <v>63.770145903479239</v>
      </c>
      <c r="N67">
        <v>51.880409126671914</v>
      </c>
      <c r="O67">
        <v>73.288687171244888</v>
      </c>
      <c r="P67">
        <v>27.529498183974503</v>
      </c>
      <c r="Q67">
        <v>5.9980105140186915</v>
      </c>
      <c r="R67">
        <v>18.616889565217388</v>
      </c>
      <c r="S67">
        <v>11.59144535519126</v>
      </c>
      <c r="T67">
        <v>0</v>
      </c>
      <c r="U67">
        <v>51.760804633410267</v>
      </c>
      <c r="V67">
        <v>9.1061224880382774</v>
      </c>
      <c r="W67">
        <v>15.279087695898633</v>
      </c>
      <c r="X67">
        <v>66.897263948762031</v>
      </c>
      <c r="Y67">
        <v>0</v>
      </c>
      <c r="Z67">
        <v>2.8784289600000004</v>
      </c>
      <c r="AA67">
        <v>18.511436736</v>
      </c>
      <c r="AB67">
        <v>17.352844704000002</v>
      </c>
      <c r="AC67">
        <v>8.5010146559999988</v>
      </c>
      <c r="AD67">
        <v>8.0065281600000002</v>
      </c>
      <c r="AE67">
        <v>21.712535395200003</v>
      </c>
      <c r="AF67">
        <v>6.1515000000000013</v>
      </c>
      <c r="AG67">
        <v>10.586827680000001</v>
      </c>
      <c r="AH67">
        <v>49.910688</v>
      </c>
      <c r="AI67">
        <v>0</v>
      </c>
      <c r="AJ67">
        <v>0</v>
      </c>
      <c r="AK67">
        <v>22.5747</v>
      </c>
      <c r="AL67">
        <v>59.209269999999997</v>
      </c>
      <c r="AM67">
        <v>2.3184297714285713</v>
      </c>
      <c r="AN67">
        <v>0</v>
      </c>
      <c r="AO67">
        <v>13.235292000000003</v>
      </c>
      <c r="AP67">
        <v>3.3756911999999994</v>
      </c>
      <c r="AQ67">
        <v>16.114230000000003</v>
      </c>
      <c r="AR67">
        <v>18.182880000000004</v>
      </c>
      <c r="AS67">
        <v>11.816236800000002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31.068509332640708</v>
      </c>
      <c r="BB67">
        <f t="shared" si="0"/>
        <v>955.23336899470246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289.10858475453608</v>
      </c>
      <c r="L68">
        <v>11.037687138078411</v>
      </c>
      <c r="M68">
        <v>63.770145903479239</v>
      </c>
      <c r="N68">
        <v>51.880409126671914</v>
      </c>
      <c r="O68">
        <v>73.288687171244888</v>
      </c>
      <c r="P68">
        <v>27.529498183974503</v>
      </c>
      <c r="Q68">
        <v>5.9980105140186915</v>
      </c>
      <c r="R68">
        <v>18.616889565217388</v>
      </c>
      <c r="S68">
        <v>11.59144535519126</v>
      </c>
      <c r="T68">
        <v>0</v>
      </c>
      <c r="U68">
        <v>51.760804633410267</v>
      </c>
      <c r="V68">
        <v>9.1061224880382774</v>
      </c>
      <c r="W68">
        <v>15.279087695898633</v>
      </c>
      <c r="X68">
        <v>64.790548628428937</v>
      </c>
      <c r="Y68">
        <v>0</v>
      </c>
      <c r="Z68">
        <v>2.8784289600000004</v>
      </c>
      <c r="AA68">
        <v>18.511436736</v>
      </c>
      <c r="AB68">
        <v>17.352844704000002</v>
      </c>
      <c r="AC68">
        <v>8.5010146559999988</v>
      </c>
      <c r="AD68">
        <v>8.0065281600000002</v>
      </c>
      <c r="AE68">
        <v>21.712535395200003</v>
      </c>
      <c r="AF68">
        <v>6.1515000000000013</v>
      </c>
      <c r="AG68">
        <v>10.586827680000001</v>
      </c>
      <c r="AH68">
        <v>49.910688</v>
      </c>
      <c r="AI68">
        <v>0</v>
      </c>
      <c r="AJ68">
        <v>0</v>
      </c>
      <c r="AK68">
        <v>22.5747</v>
      </c>
      <c r="AL68">
        <v>59.209269999999997</v>
      </c>
      <c r="AM68">
        <v>2.3184297714285713</v>
      </c>
      <c r="AN68">
        <v>0</v>
      </c>
      <c r="AO68">
        <v>13.235292000000003</v>
      </c>
      <c r="AP68">
        <v>3.3756911999999994</v>
      </c>
      <c r="AQ68">
        <v>16.114230000000003</v>
      </c>
      <c r="AR68">
        <v>18.182880000000004</v>
      </c>
      <c r="AS68">
        <v>11.816236800000002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31.002187979117906</v>
      </c>
      <c r="BB68">
        <f t="shared" ref="BB68:BB99" si="1">SUM(B68:AZ68)-BA68</f>
        <v>953.19426724169909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289.10729254072902</v>
      </c>
      <c r="L69">
        <v>11.037687138078411</v>
      </c>
      <c r="M69">
        <v>63.770145903479239</v>
      </c>
      <c r="N69">
        <v>51.880409126671914</v>
      </c>
      <c r="O69">
        <v>73.288687171244888</v>
      </c>
      <c r="P69">
        <v>27.529498183974503</v>
      </c>
      <c r="Q69">
        <v>5.9980105140186915</v>
      </c>
      <c r="R69">
        <v>18.616889565217388</v>
      </c>
      <c r="S69">
        <v>11.59144535519126</v>
      </c>
      <c r="T69">
        <v>0</v>
      </c>
      <c r="U69">
        <v>51.760804633410267</v>
      </c>
      <c r="V69">
        <v>9.1061224880382774</v>
      </c>
      <c r="W69">
        <v>15.279087695898633</v>
      </c>
      <c r="X69">
        <v>64.790548628428937</v>
      </c>
      <c r="Y69">
        <v>0</v>
      </c>
      <c r="Z69">
        <v>2.8784289600000004</v>
      </c>
      <c r="AA69">
        <v>18.511436736</v>
      </c>
      <c r="AB69">
        <v>17.352844704000002</v>
      </c>
      <c r="AC69">
        <v>12.751521984000002</v>
      </c>
      <c r="AD69">
        <v>8.0065281600000002</v>
      </c>
      <c r="AE69">
        <v>21.712535395200003</v>
      </c>
      <c r="AF69">
        <v>6.1515000000000013</v>
      </c>
      <c r="AG69">
        <v>10.586827680000001</v>
      </c>
      <c r="AH69">
        <v>49.910688</v>
      </c>
      <c r="AI69">
        <v>0</v>
      </c>
      <c r="AJ69">
        <v>0</v>
      </c>
      <c r="AK69">
        <v>22.5747</v>
      </c>
      <c r="AL69">
        <v>59.209269999999997</v>
      </c>
      <c r="AM69">
        <v>2.3184297714285713</v>
      </c>
      <c r="AN69">
        <v>0</v>
      </c>
      <c r="AO69">
        <v>11.879481599999998</v>
      </c>
      <c r="AP69">
        <v>3.3756911999999994</v>
      </c>
      <c r="AQ69">
        <v>16.114230000000003</v>
      </c>
      <c r="AR69">
        <v>23.516524799999999</v>
      </c>
      <c r="AS69">
        <v>14.474890080000002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31.345088085760274</v>
      </c>
      <c r="BB69">
        <f t="shared" si="1"/>
        <v>963.73706992924974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289.1040818394813</v>
      </c>
      <c r="L70">
        <v>11.037687138078411</v>
      </c>
      <c r="M70">
        <v>63.770145903479239</v>
      </c>
      <c r="N70">
        <v>51.880409126671914</v>
      </c>
      <c r="O70">
        <v>73.288687171244888</v>
      </c>
      <c r="P70">
        <v>27.529498183974503</v>
      </c>
      <c r="Q70">
        <v>5.9980105140186915</v>
      </c>
      <c r="R70">
        <v>18.616889565217388</v>
      </c>
      <c r="S70">
        <v>11.59144535519126</v>
      </c>
      <c r="T70">
        <v>0</v>
      </c>
      <c r="U70">
        <v>51.760804633410267</v>
      </c>
      <c r="V70">
        <v>9.1061224880382774</v>
      </c>
      <c r="W70">
        <v>15.279087695898633</v>
      </c>
      <c r="X70">
        <v>64.790548628428937</v>
      </c>
      <c r="Y70">
        <v>0</v>
      </c>
      <c r="Z70">
        <v>2.8784289600000004</v>
      </c>
      <c r="AA70">
        <v>18.511436736</v>
      </c>
      <c r="AB70">
        <v>17.352844704000002</v>
      </c>
      <c r="AC70">
        <v>12.764385273599999</v>
      </c>
      <c r="AD70">
        <v>8.0065281600000002</v>
      </c>
      <c r="AE70">
        <v>21.712535395200003</v>
      </c>
      <c r="AF70">
        <v>6.1515000000000013</v>
      </c>
      <c r="AG70">
        <v>10.586827680000001</v>
      </c>
      <c r="AH70">
        <v>49.910688</v>
      </c>
      <c r="AI70">
        <v>0</v>
      </c>
      <c r="AJ70">
        <v>0</v>
      </c>
      <c r="AK70">
        <v>22.5747</v>
      </c>
      <c r="AL70">
        <v>59.209269999999997</v>
      </c>
      <c r="AM70">
        <v>2.3184297714285713</v>
      </c>
      <c r="AN70">
        <v>0</v>
      </c>
      <c r="AO70">
        <v>11.879481599999998</v>
      </c>
      <c r="AP70">
        <v>3.3756911999999994</v>
      </c>
      <c r="AQ70">
        <v>16.114230000000003</v>
      </c>
      <c r="AR70">
        <v>23.516524799999999</v>
      </c>
      <c r="AS70">
        <v>14.474890080000002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31.34539157335724</v>
      </c>
      <c r="BB70">
        <f t="shared" si="1"/>
        <v>963.74641903000497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0.75330339256865908</v>
      </c>
      <c r="K71">
        <v>280.00154582259842</v>
      </c>
      <c r="L71">
        <v>0</v>
      </c>
      <c r="M71">
        <v>63.770145903479239</v>
      </c>
      <c r="N71">
        <v>51.880409126671914</v>
      </c>
      <c r="O71">
        <v>73.288687171244888</v>
      </c>
      <c r="P71">
        <v>27.529498183974503</v>
      </c>
      <c r="Q71">
        <v>0</v>
      </c>
      <c r="R71">
        <v>0</v>
      </c>
      <c r="S71">
        <v>0.61174992889221058</v>
      </c>
      <c r="T71">
        <v>0</v>
      </c>
      <c r="U71">
        <v>51.760804633410267</v>
      </c>
      <c r="V71">
        <v>0</v>
      </c>
      <c r="W71">
        <v>15.279087695898633</v>
      </c>
      <c r="X71">
        <v>64.790548628428937</v>
      </c>
      <c r="Y71">
        <v>0</v>
      </c>
      <c r="Z71">
        <v>5.797439999999999</v>
      </c>
      <c r="AA71">
        <v>18.511436736</v>
      </c>
      <c r="AB71">
        <v>17.352844704000002</v>
      </c>
      <c r="AC71">
        <v>12.764385273599999</v>
      </c>
      <c r="AD71">
        <v>8.0065281600000002</v>
      </c>
      <c r="AE71">
        <v>21.712535395200003</v>
      </c>
      <c r="AF71">
        <v>6.1515000000000013</v>
      </c>
      <c r="AG71">
        <v>10.586827680000001</v>
      </c>
      <c r="AH71">
        <v>49.910688</v>
      </c>
      <c r="AI71">
        <v>0</v>
      </c>
      <c r="AJ71">
        <v>0</v>
      </c>
      <c r="AK71">
        <v>22.5747</v>
      </c>
      <c r="AL71">
        <v>59.209269999999997</v>
      </c>
      <c r="AM71">
        <v>2.3184297714285713</v>
      </c>
      <c r="AN71">
        <v>0</v>
      </c>
      <c r="AO71">
        <v>11.879481599999998</v>
      </c>
      <c r="AP71">
        <v>3.3756911999999994</v>
      </c>
      <c r="AQ71">
        <v>16.114230000000003</v>
      </c>
      <c r="AR71">
        <v>23.516524799999999</v>
      </c>
      <c r="AS71">
        <v>11.22542496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29.316222188955585</v>
      </c>
      <c r="BB71">
        <f t="shared" si="1"/>
        <v>901.35749657844065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0.97000710823909542</v>
      </c>
      <c r="K72">
        <v>280.00154582259842</v>
      </c>
      <c r="L72">
        <v>0</v>
      </c>
      <c r="M72">
        <v>63.770145903479239</v>
      </c>
      <c r="N72">
        <v>51.880409126671914</v>
      </c>
      <c r="O72">
        <v>73.288687171244888</v>
      </c>
      <c r="P72">
        <v>27.529498183974503</v>
      </c>
      <c r="Q72">
        <v>0</v>
      </c>
      <c r="R72">
        <v>0</v>
      </c>
      <c r="S72">
        <v>0.61174992889221058</v>
      </c>
      <c r="T72">
        <v>0</v>
      </c>
      <c r="U72">
        <v>51.760804633410267</v>
      </c>
      <c r="V72">
        <v>0</v>
      </c>
      <c r="W72">
        <v>15.279087695898633</v>
      </c>
      <c r="X72">
        <v>64.790548628428937</v>
      </c>
      <c r="Y72">
        <v>0</v>
      </c>
      <c r="Z72">
        <v>5.797439999999999</v>
      </c>
      <c r="AA72">
        <v>18.511436736</v>
      </c>
      <c r="AB72">
        <v>17.352844704000002</v>
      </c>
      <c r="AC72">
        <v>12.764385273599999</v>
      </c>
      <c r="AD72">
        <v>8.0065281600000002</v>
      </c>
      <c r="AE72">
        <v>21.712535395200003</v>
      </c>
      <c r="AF72">
        <v>6.1515000000000013</v>
      </c>
      <c r="AG72">
        <v>10.586827680000001</v>
      </c>
      <c r="AH72">
        <v>49.910688</v>
      </c>
      <c r="AI72">
        <v>0</v>
      </c>
      <c r="AJ72">
        <v>0</v>
      </c>
      <c r="AK72">
        <v>22.5747</v>
      </c>
      <c r="AL72">
        <v>59.209269999999997</v>
      </c>
      <c r="AM72">
        <v>2.3184297714285713</v>
      </c>
      <c r="AN72">
        <v>0</v>
      </c>
      <c r="AO72">
        <v>11.879481599999998</v>
      </c>
      <c r="AP72">
        <v>3.3756911999999994</v>
      </c>
      <c r="AQ72">
        <v>16.114230000000003</v>
      </c>
      <c r="AR72">
        <v>23.516524799999999</v>
      </c>
      <c r="AS72">
        <v>11.22542496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29.323048342428933</v>
      </c>
      <c r="BB72">
        <f t="shared" si="1"/>
        <v>901.56737414063787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0.97000710823909542</v>
      </c>
      <c r="K73">
        <v>280.00154582259842</v>
      </c>
      <c r="L73">
        <v>0</v>
      </c>
      <c r="M73">
        <v>63.770145903479239</v>
      </c>
      <c r="N73">
        <v>51.880409126671914</v>
      </c>
      <c r="O73">
        <v>73.288687171244888</v>
      </c>
      <c r="P73">
        <v>27.529498183974503</v>
      </c>
      <c r="Q73">
        <v>0</v>
      </c>
      <c r="R73">
        <v>0</v>
      </c>
      <c r="S73">
        <v>0</v>
      </c>
      <c r="T73">
        <v>0</v>
      </c>
      <c r="U73">
        <v>51.760804633410267</v>
      </c>
      <c r="V73">
        <v>0</v>
      </c>
      <c r="W73">
        <v>15.279087695898633</v>
      </c>
      <c r="X73">
        <v>64.790548628428937</v>
      </c>
      <c r="Y73">
        <v>0</v>
      </c>
      <c r="Z73">
        <v>2.8784289600000004</v>
      </c>
      <c r="AA73">
        <v>18.511436736</v>
      </c>
      <c r="AB73">
        <v>17.352844704000002</v>
      </c>
      <c r="AC73">
        <v>12.764385273599999</v>
      </c>
      <c r="AD73">
        <v>8.0065281600000002</v>
      </c>
      <c r="AE73">
        <v>21.712535395200003</v>
      </c>
      <c r="AF73">
        <v>6.1515000000000013</v>
      </c>
      <c r="AG73">
        <v>10.586827680000001</v>
      </c>
      <c r="AH73">
        <v>41.093133119999997</v>
      </c>
      <c r="AI73">
        <v>0</v>
      </c>
      <c r="AJ73">
        <v>0</v>
      </c>
      <c r="AK73">
        <v>22.5747</v>
      </c>
      <c r="AL73">
        <v>59.209269999999997</v>
      </c>
      <c r="AM73">
        <v>2.3184297714285713</v>
      </c>
      <c r="AN73">
        <v>0</v>
      </c>
      <c r="AO73">
        <v>11.879481599999998</v>
      </c>
      <c r="AP73">
        <v>3.3756911999999994</v>
      </c>
      <c r="AQ73">
        <v>16.114230000000003</v>
      </c>
      <c r="AR73">
        <v>16.970687999999999</v>
      </c>
      <c r="AS73">
        <v>11.22542496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28.727882511752902</v>
      </c>
      <c r="BB73">
        <f t="shared" si="1"/>
        <v>883.26838732242152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0.97000710823909542</v>
      </c>
      <c r="K74">
        <v>280.00154582259842</v>
      </c>
      <c r="L74">
        <v>0</v>
      </c>
      <c r="M74">
        <v>63.770145903479239</v>
      </c>
      <c r="N74">
        <v>51.880409126671914</v>
      </c>
      <c r="O74">
        <v>73.288687171244888</v>
      </c>
      <c r="P74">
        <v>27.529498183974503</v>
      </c>
      <c r="Q74">
        <v>0</v>
      </c>
      <c r="R74">
        <v>0</v>
      </c>
      <c r="S74">
        <v>0</v>
      </c>
      <c r="T74">
        <v>0</v>
      </c>
      <c r="U74">
        <v>51.760804633410267</v>
      </c>
      <c r="V74">
        <v>0</v>
      </c>
      <c r="W74">
        <v>0</v>
      </c>
      <c r="X74">
        <v>64.790548628428937</v>
      </c>
      <c r="Y74">
        <v>0</v>
      </c>
      <c r="Z74">
        <v>2.8784289600000004</v>
      </c>
      <c r="AA74">
        <v>18.511436736</v>
      </c>
      <c r="AB74">
        <v>17.352844704000002</v>
      </c>
      <c r="AC74">
        <v>12.764385273599999</v>
      </c>
      <c r="AD74">
        <v>8.0065281600000002</v>
      </c>
      <c r="AE74">
        <v>21.712535395200003</v>
      </c>
      <c r="AF74">
        <v>6.1515000000000013</v>
      </c>
      <c r="AG74">
        <v>10.586827680000001</v>
      </c>
      <c r="AH74">
        <v>41.093133119999997</v>
      </c>
      <c r="AI74">
        <v>0</v>
      </c>
      <c r="AJ74">
        <v>0</v>
      </c>
      <c r="AK74">
        <v>22.5747</v>
      </c>
      <c r="AL74">
        <v>59.209269999999997</v>
      </c>
      <c r="AM74">
        <v>2.3184297714285713</v>
      </c>
      <c r="AN74">
        <v>0</v>
      </c>
      <c r="AO74">
        <v>11.879481599999998</v>
      </c>
      <c r="AP74">
        <v>3.3756911999999994</v>
      </c>
      <c r="AQ74">
        <v>16.114230000000003</v>
      </c>
      <c r="AR74">
        <v>16.970687999999999</v>
      </c>
      <c r="AS74">
        <v>11.22542496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28.246591348031657</v>
      </c>
      <c r="BB74">
        <f t="shared" si="1"/>
        <v>868.47059079024416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280.00197194286835</v>
      </c>
      <c r="L75">
        <v>0</v>
      </c>
      <c r="M75">
        <v>63.770145903479239</v>
      </c>
      <c r="N75">
        <v>51.880409126671914</v>
      </c>
      <c r="O75">
        <v>73.288687171244888</v>
      </c>
      <c r="P75">
        <v>7.0005562760778872</v>
      </c>
      <c r="Q75">
        <v>0</v>
      </c>
      <c r="R75">
        <v>0</v>
      </c>
      <c r="S75">
        <v>0</v>
      </c>
      <c r="T75">
        <v>0</v>
      </c>
      <c r="U75">
        <v>51.760804633410267</v>
      </c>
      <c r="V75">
        <v>0</v>
      </c>
      <c r="W75">
        <v>0</v>
      </c>
      <c r="X75">
        <v>15.003915308901</v>
      </c>
      <c r="Y75">
        <v>0</v>
      </c>
      <c r="Z75">
        <v>2.8784289600000004</v>
      </c>
      <c r="AA75">
        <v>18.511436736</v>
      </c>
      <c r="AB75">
        <v>17.352844704000002</v>
      </c>
      <c r="AC75">
        <v>12.764385273599999</v>
      </c>
      <c r="AD75">
        <v>12.009792240000003</v>
      </c>
      <c r="AE75">
        <v>21.712535395200003</v>
      </c>
      <c r="AF75">
        <v>6.1515000000000013</v>
      </c>
      <c r="AG75">
        <v>10.586827680000001</v>
      </c>
      <c r="AH75">
        <v>41.093133119999997</v>
      </c>
      <c r="AI75">
        <v>0</v>
      </c>
      <c r="AJ75">
        <v>0</v>
      </c>
      <c r="AK75">
        <v>22.5747</v>
      </c>
      <c r="AL75">
        <v>59.209269999999997</v>
      </c>
      <c r="AM75">
        <v>2.3184297714285713</v>
      </c>
      <c r="AN75">
        <v>0</v>
      </c>
      <c r="AO75">
        <v>11.879481599999998</v>
      </c>
      <c r="AP75">
        <v>3.3756911999999994</v>
      </c>
      <c r="AQ75">
        <v>16.114230000000003</v>
      </c>
      <c r="AR75">
        <v>16.970687999999999</v>
      </c>
      <c r="AS75">
        <v>11.22542496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26.127211453562737</v>
      </c>
      <c r="BB75">
        <f t="shared" si="1"/>
        <v>803.30807854931936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280.00197194286835</v>
      </c>
      <c r="L76">
        <v>0</v>
      </c>
      <c r="M76">
        <v>63.770145903479239</v>
      </c>
      <c r="N76">
        <v>51.880409126671914</v>
      </c>
      <c r="O76">
        <v>73.288687171244888</v>
      </c>
      <c r="P76">
        <v>7.0005562760778872</v>
      </c>
      <c r="Q76">
        <v>0</v>
      </c>
      <c r="R76">
        <v>0</v>
      </c>
      <c r="S76">
        <v>0</v>
      </c>
      <c r="T76">
        <v>0</v>
      </c>
      <c r="U76">
        <v>51.760804633410267</v>
      </c>
      <c r="V76">
        <v>0</v>
      </c>
      <c r="W76">
        <v>0</v>
      </c>
      <c r="X76">
        <v>15.002315527142706</v>
      </c>
      <c r="Y76">
        <v>0</v>
      </c>
      <c r="Z76">
        <v>2.8784289600000004</v>
      </c>
      <c r="AA76">
        <v>18.511436736</v>
      </c>
      <c r="AB76">
        <v>17.352844704000002</v>
      </c>
      <c r="AC76">
        <v>12.764385273599999</v>
      </c>
      <c r="AD76">
        <v>12.009792240000003</v>
      </c>
      <c r="AE76">
        <v>21.712535395200003</v>
      </c>
      <c r="AF76">
        <v>6.1515000000000013</v>
      </c>
      <c r="AG76">
        <v>10.586827680000001</v>
      </c>
      <c r="AH76">
        <v>41.093133119999997</v>
      </c>
      <c r="AI76">
        <v>0</v>
      </c>
      <c r="AJ76">
        <v>0</v>
      </c>
      <c r="AK76">
        <v>22.5747</v>
      </c>
      <c r="AL76">
        <v>59.209269999999997</v>
      </c>
      <c r="AM76">
        <v>2.3184297714285713</v>
      </c>
      <c r="AN76">
        <v>0</v>
      </c>
      <c r="AO76">
        <v>11.879481599999998</v>
      </c>
      <c r="AP76">
        <v>3.3756911999999994</v>
      </c>
      <c r="AQ76">
        <v>16.114230000000003</v>
      </c>
      <c r="AR76">
        <v>16.970687999999999</v>
      </c>
      <c r="AS76">
        <v>11.22542496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26.12716108376673</v>
      </c>
      <c r="BB76">
        <f t="shared" si="1"/>
        <v>803.30652913735696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280.00197194286835</v>
      </c>
      <c r="L77">
        <v>0</v>
      </c>
      <c r="M77">
        <v>63.770145903479239</v>
      </c>
      <c r="N77">
        <v>51.880409126671914</v>
      </c>
      <c r="O77">
        <v>73.288687171244888</v>
      </c>
      <c r="P77">
        <v>7.0005562760778872</v>
      </c>
      <c r="Q77">
        <v>0</v>
      </c>
      <c r="R77">
        <v>0</v>
      </c>
      <c r="S77">
        <v>0</v>
      </c>
      <c r="T77">
        <v>0</v>
      </c>
      <c r="U77">
        <v>51.057744218829669</v>
      </c>
      <c r="V77">
        <v>0</v>
      </c>
      <c r="W77">
        <v>0</v>
      </c>
      <c r="X77">
        <v>15.002315527142706</v>
      </c>
      <c r="Y77">
        <v>0</v>
      </c>
      <c r="Z77">
        <v>2.8784289600000004</v>
      </c>
      <c r="AA77">
        <v>18.511436736</v>
      </c>
      <c r="AB77">
        <v>17.352844704000002</v>
      </c>
      <c r="AC77">
        <v>12.764385273599999</v>
      </c>
      <c r="AD77">
        <v>12.009792240000003</v>
      </c>
      <c r="AE77">
        <v>21.712535395200003</v>
      </c>
      <c r="AF77">
        <v>6.1515000000000013</v>
      </c>
      <c r="AG77">
        <v>10.586827680000001</v>
      </c>
      <c r="AH77">
        <v>41.093133119999997</v>
      </c>
      <c r="AI77">
        <v>0</v>
      </c>
      <c r="AJ77">
        <v>0</v>
      </c>
      <c r="AK77">
        <v>22.5747</v>
      </c>
      <c r="AL77">
        <v>59.209269999999997</v>
      </c>
      <c r="AM77">
        <v>2.3184297714285713</v>
      </c>
      <c r="AN77">
        <v>0</v>
      </c>
      <c r="AO77">
        <v>11.879481599999998</v>
      </c>
      <c r="AP77">
        <v>2.9255990399999994</v>
      </c>
      <c r="AQ77">
        <v>16.114230000000003</v>
      </c>
      <c r="AR77">
        <v>16.970687999999999</v>
      </c>
      <c r="AS77">
        <v>11.22542496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26.09083693966862</v>
      </c>
      <c r="BB77">
        <f t="shared" si="1"/>
        <v>802.18970070687453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280.00197194286835</v>
      </c>
      <c r="L78">
        <v>0</v>
      </c>
      <c r="M78">
        <v>63.770145903479239</v>
      </c>
      <c r="N78">
        <v>51.880409126671914</v>
      </c>
      <c r="O78">
        <v>73.288687171244888</v>
      </c>
      <c r="P78">
        <v>7.0005562760778872</v>
      </c>
      <c r="Q78">
        <v>0</v>
      </c>
      <c r="R78">
        <v>0</v>
      </c>
      <c r="S78">
        <v>0</v>
      </c>
      <c r="T78">
        <v>0</v>
      </c>
      <c r="U78">
        <v>51.057744218829669</v>
      </c>
      <c r="V78">
        <v>0</v>
      </c>
      <c r="W78">
        <v>0</v>
      </c>
      <c r="X78">
        <v>15.002315527142706</v>
      </c>
      <c r="Y78">
        <v>0</v>
      </c>
      <c r="Z78">
        <v>2.8784289600000004</v>
      </c>
      <c r="AA78">
        <v>18.511436736</v>
      </c>
      <c r="AB78">
        <v>17.352844704000002</v>
      </c>
      <c r="AC78">
        <v>12.764385273599999</v>
      </c>
      <c r="AD78">
        <v>12.009792240000003</v>
      </c>
      <c r="AE78">
        <v>21.712535395200003</v>
      </c>
      <c r="AF78">
        <v>12.303000000000003</v>
      </c>
      <c r="AG78">
        <v>10.586827680000001</v>
      </c>
      <c r="AH78">
        <v>49.910688</v>
      </c>
      <c r="AI78">
        <v>1.1182032000000002</v>
      </c>
      <c r="AJ78">
        <v>0</v>
      </c>
      <c r="AK78">
        <v>22.5747</v>
      </c>
      <c r="AL78">
        <v>59.209269999999997</v>
      </c>
      <c r="AM78">
        <v>2.3184297714285713</v>
      </c>
      <c r="AN78">
        <v>0</v>
      </c>
      <c r="AO78">
        <v>11.879481599999998</v>
      </c>
      <c r="AP78">
        <v>2.9255990399999994</v>
      </c>
      <c r="AQ78">
        <v>16.114230000000003</v>
      </c>
      <c r="AR78">
        <v>16.970687999999999</v>
      </c>
      <c r="AS78">
        <v>11.22542496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26.597585744868624</v>
      </c>
      <c r="BB78">
        <f t="shared" si="1"/>
        <v>817.77020998167461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280.00197194286835</v>
      </c>
      <c r="L79">
        <v>0</v>
      </c>
      <c r="M79">
        <v>63.770145903479239</v>
      </c>
      <c r="N79">
        <v>51.880409126671914</v>
      </c>
      <c r="O79">
        <v>73.288687171244888</v>
      </c>
      <c r="P79">
        <v>7.0005562760778872</v>
      </c>
      <c r="Q79">
        <v>0</v>
      </c>
      <c r="R79">
        <v>0</v>
      </c>
      <c r="S79">
        <v>0</v>
      </c>
      <c r="T79">
        <v>0</v>
      </c>
      <c r="U79">
        <v>51.057744218829669</v>
      </c>
      <c r="V79">
        <v>0</v>
      </c>
      <c r="W79">
        <v>0</v>
      </c>
      <c r="X79">
        <v>15.002315527142706</v>
      </c>
      <c r="Y79">
        <v>0</v>
      </c>
      <c r="Z79">
        <v>8.6352868800000007</v>
      </c>
      <c r="AA79">
        <v>18.511436736</v>
      </c>
      <c r="AB79">
        <v>17.329426560000002</v>
      </c>
      <c r="AC79">
        <v>12.764385273599999</v>
      </c>
      <c r="AD79">
        <v>16.071074639999999</v>
      </c>
      <c r="AE79">
        <v>21.712535395200003</v>
      </c>
      <c r="AF79">
        <v>13.9434</v>
      </c>
      <c r="AG79">
        <v>10.586827680000001</v>
      </c>
      <c r="AH79">
        <v>54.069912000000009</v>
      </c>
      <c r="AI79">
        <v>3.3546096000000003</v>
      </c>
      <c r="AJ79">
        <v>0</v>
      </c>
      <c r="AK79">
        <v>22.5747</v>
      </c>
      <c r="AL79">
        <v>59.209269999999997</v>
      </c>
      <c r="AM79">
        <v>2.3184297714285713</v>
      </c>
      <c r="AN79">
        <v>0</v>
      </c>
      <c r="AO79">
        <v>11.879481599999998</v>
      </c>
      <c r="AP79">
        <v>2.8130760000000001</v>
      </c>
      <c r="AQ79">
        <v>16.114230000000003</v>
      </c>
      <c r="AR79">
        <v>18.182880000000004</v>
      </c>
      <c r="AS79">
        <v>11.22542496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27.193894291750574</v>
      </c>
      <c r="BB79">
        <f t="shared" si="1"/>
        <v>836.10432297079274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280.00197194286835</v>
      </c>
      <c r="L80">
        <v>0</v>
      </c>
      <c r="M80">
        <v>63.770145903479239</v>
      </c>
      <c r="N80">
        <v>51.880409126671914</v>
      </c>
      <c r="O80">
        <v>73.288687171244888</v>
      </c>
      <c r="P80">
        <v>7.0005562760778872</v>
      </c>
      <c r="Q80">
        <v>0</v>
      </c>
      <c r="R80">
        <v>0</v>
      </c>
      <c r="S80">
        <v>0</v>
      </c>
      <c r="T80">
        <v>0</v>
      </c>
      <c r="U80">
        <v>51.057744218829669</v>
      </c>
      <c r="V80">
        <v>0</v>
      </c>
      <c r="W80">
        <v>0</v>
      </c>
      <c r="X80">
        <v>15.002315527142706</v>
      </c>
      <c r="Y80">
        <v>0</v>
      </c>
      <c r="Z80">
        <v>8.6352868800000007</v>
      </c>
      <c r="AA80">
        <v>18.511436736</v>
      </c>
      <c r="AB80">
        <v>17.329426560000002</v>
      </c>
      <c r="AC80">
        <v>12.764385273599999</v>
      </c>
      <c r="AD80">
        <v>16.071074639999999</v>
      </c>
      <c r="AE80">
        <v>21.712535395200003</v>
      </c>
      <c r="AF80">
        <v>13.9434</v>
      </c>
      <c r="AG80">
        <v>10.586827680000001</v>
      </c>
      <c r="AH80">
        <v>61.63969968</v>
      </c>
      <c r="AI80">
        <v>21.804962400000001</v>
      </c>
      <c r="AJ80">
        <v>0</v>
      </c>
      <c r="AK80">
        <v>22.5747</v>
      </c>
      <c r="AL80">
        <v>59.209269999999997</v>
      </c>
      <c r="AM80">
        <v>2.3184297714285713</v>
      </c>
      <c r="AN80">
        <v>0</v>
      </c>
      <c r="AO80">
        <v>11.879481599999998</v>
      </c>
      <c r="AP80">
        <v>2.8130760000000001</v>
      </c>
      <c r="AQ80">
        <v>16.114230000000003</v>
      </c>
      <c r="AR80">
        <v>18.182880000000004</v>
      </c>
      <c r="AS80">
        <v>11.22542496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28.013528453350574</v>
      </c>
      <c r="BB80">
        <f t="shared" si="1"/>
        <v>861.30482928919275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280.00197194286835</v>
      </c>
      <c r="L81">
        <v>0</v>
      </c>
      <c r="M81">
        <v>63.770145903479239</v>
      </c>
      <c r="N81">
        <v>51.880409126671914</v>
      </c>
      <c r="O81">
        <v>73.288687171244888</v>
      </c>
      <c r="P81">
        <v>7.0005562760778872</v>
      </c>
      <c r="Q81">
        <v>0</v>
      </c>
      <c r="R81">
        <v>0</v>
      </c>
      <c r="S81">
        <v>0</v>
      </c>
      <c r="T81">
        <v>0</v>
      </c>
      <c r="U81">
        <v>51.057744218829669</v>
      </c>
      <c r="V81">
        <v>0</v>
      </c>
      <c r="W81">
        <v>0</v>
      </c>
      <c r="X81">
        <v>15.002315527142706</v>
      </c>
      <c r="Y81">
        <v>0</v>
      </c>
      <c r="Z81">
        <v>8.6352868800000007</v>
      </c>
      <c r="AA81">
        <v>18.511436736</v>
      </c>
      <c r="AB81">
        <v>17.329426560000002</v>
      </c>
      <c r="AC81">
        <v>12.764385273599999</v>
      </c>
      <c r="AD81">
        <v>16.071074639999999</v>
      </c>
      <c r="AE81">
        <v>21.712535395200003</v>
      </c>
      <c r="AF81">
        <v>13.9434</v>
      </c>
      <c r="AG81">
        <v>10.586827680000001</v>
      </c>
      <c r="AH81">
        <v>61.63969968</v>
      </c>
      <c r="AI81">
        <v>21.804962400000001</v>
      </c>
      <c r="AJ81">
        <v>0</v>
      </c>
      <c r="AK81">
        <v>22.5747</v>
      </c>
      <c r="AL81">
        <v>59.209269999999997</v>
      </c>
      <c r="AM81">
        <v>2.3184297714285713</v>
      </c>
      <c r="AN81">
        <v>0</v>
      </c>
      <c r="AO81">
        <v>11.879481599999998</v>
      </c>
      <c r="AP81">
        <v>4.9510137599999995</v>
      </c>
      <c r="AQ81">
        <v>16.114230000000003</v>
      </c>
      <c r="AR81">
        <v>18.182880000000004</v>
      </c>
      <c r="AS81">
        <v>11.816236800000002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28.099483846150569</v>
      </c>
      <c r="BB81">
        <f t="shared" si="1"/>
        <v>863.94762349639268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280.00197194286835</v>
      </c>
      <c r="L82">
        <v>0</v>
      </c>
      <c r="M82">
        <v>63.770145903479239</v>
      </c>
      <c r="N82">
        <v>51.880409126671914</v>
      </c>
      <c r="O82">
        <v>73.288687171244888</v>
      </c>
      <c r="P82">
        <v>7.0005562760778872</v>
      </c>
      <c r="Q82">
        <v>0</v>
      </c>
      <c r="R82">
        <v>0</v>
      </c>
      <c r="S82">
        <v>0</v>
      </c>
      <c r="T82">
        <v>0</v>
      </c>
      <c r="U82">
        <v>51.057744218829669</v>
      </c>
      <c r="V82">
        <v>0</v>
      </c>
      <c r="W82">
        <v>0</v>
      </c>
      <c r="X82">
        <v>15.002315527142706</v>
      </c>
      <c r="Y82">
        <v>0</v>
      </c>
      <c r="Z82">
        <v>8.6352868800000007</v>
      </c>
      <c r="AA82">
        <v>18.511436736</v>
      </c>
      <c r="AB82">
        <v>17.329426560000002</v>
      </c>
      <c r="AC82">
        <v>12.764385273599999</v>
      </c>
      <c r="AD82">
        <v>16.071074639999999</v>
      </c>
      <c r="AE82">
        <v>21.712535395200003</v>
      </c>
      <c r="AF82">
        <v>13.9434</v>
      </c>
      <c r="AG82">
        <v>10.586827680000001</v>
      </c>
      <c r="AH82">
        <v>61.63969968</v>
      </c>
      <c r="AI82">
        <v>21.804962400000001</v>
      </c>
      <c r="AJ82">
        <v>0</v>
      </c>
      <c r="AK82">
        <v>22.5747</v>
      </c>
      <c r="AL82">
        <v>59.209269999999997</v>
      </c>
      <c r="AM82">
        <v>2.3184297714285713</v>
      </c>
      <c r="AN82">
        <v>0</v>
      </c>
      <c r="AO82">
        <v>11.879481599999998</v>
      </c>
      <c r="AP82">
        <v>2.2504607999999999</v>
      </c>
      <c r="AQ82">
        <v>16.114230000000003</v>
      </c>
      <c r="AR82">
        <v>18.182880000000004</v>
      </c>
      <c r="AS82">
        <v>11.816236800000002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28.014416515750575</v>
      </c>
      <c r="BB82">
        <f t="shared" si="1"/>
        <v>861.33213786679266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280.00197194286835</v>
      </c>
      <c r="L83">
        <v>0</v>
      </c>
      <c r="M83">
        <v>63.770145903479239</v>
      </c>
      <c r="N83">
        <v>51.880409126671914</v>
      </c>
      <c r="O83">
        <v>73.288687171244888</v>
      </c>
      <c r="P83">
        <v>7.0005562760778872</v>
      </c>
      <c r="Q83">
        <v>0</v>
      </c>
      <c r="R83">
        <v>0</v>
      </c>
      <c r="S83">
        <v>0</v>
      </c>
      <c r="T83">
        <v>0</v>
      </c>
      <c r="U83">
        <v>51.057744218829669</v>
      </c>
      <c r="V83">
        <v>0</v>
      </c>
      <c r="W83">
        <v>0</v>
      </c>
      <c r="X83">
        <v>15.002315527142706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12.764385273599999</v>
      </c>
      <c r="AD83">
        <v>16.071074639999999</v>
      </c>
      <c r="AE83">
        <v>21.712535395200003</v>
      </c>
      <c r="AF83">
        <v>13.9434</v>
      </c>
      <c r="AG83">
        <v>10.586827680000001</v>
      </c>
      <c r="AH83">
        <v>61.63969968</v>
      </c>
      <c r="AI83">
        <v>21.804962400000001</v>
      </c>
      <c r="AJ83">
        <v>0</v>
      </c>
      <c r="AK83">
        <v>22.5747</v>
      </c>
      <c r="AL83">
        <v>59.209269999999997</v>
      </c>
      <c r="AM83">
        <v>2.3184297714285713</v>
      </c>
      <c r="AN83">
        <v>0</v>
      </c>
      <c r="AO83">
        <v>11.879481599999998</v>
      </c>
      <c r="AP83">
        <v>2.2504607999999999</v>
      </c>
      <c r="AQ83">
        <v>16.114230000000003</v>
      </c>
      <c r="AR83">
        <v>16.970687999999999</v>
      </c>
      <c r="AS83">
        <v>11.816236800000002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27.976970323750571</v>
      </c>
      <c r="BB83">
        <f t="shared" si="1"/>
        <v>860.18081020279249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280.00197194286835</v>
      </c>
      <c r="L84">
        <v>0</v>
      </c>
      <c r="M84">
        <v>63.770145903479239</v>
      </c>
      <c r="N84">
        <v>51.880409126671914</v>
      </c>
      <c r="O84">
        <v>73.288687171244888</v>
      </c>
      <c r="P84">
        <v>7.0005562760778872</v>
      </c>
      <c r="Q84">
        <v>0</v>
      </c>
      <c r="R84">
        <v>0</v>
      </c>
      <c r="S84">
        <v>0</v>
      </c>
      <c r="T84">
        <v>0</v>
      </c>
      <c r="U84">
        <v>51.057744218829669</v>
      </c>
      <c r="V84">
        <v>0</v>
      </c>
      <c r="W84">
        <v>0</v>
      </c>
      <c r="X84">
        <v>15.002315527142706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12.764385273599999</v>
      </c>
      <c r="AD84">
        <v>16.071074639999999</v>
      </c>
      <c r="AE84">
        <v>21.712535395200003</v>
      </c>
      <c r="AF84">
        <v>13.9434</v>
      </c>
      <c r="AG84">
        <v>10.586827680000001</v>
      </c>
      <c r="AH84">
        <v>61.63969968</v>
      </c>
      <c r="AI84">
        <v>21.804962400000001</v>
      </c>
      <c r="AJ84">
        <v>0</v>
      </c>
      <c r="AK84">
        <v>22.5747</v>
      </c>
      <c r="AL84">
        <v>59.209269999999997</v>
      </c>
      <c r="AM84">
        <v>2.3184297714285713</v>
      </c>
      <c r="AN84">
        <v>0</v>
      </c>
      <c r="AO84">
        <v>11.879481599999998</v>
      </c>
      <c r="AP84">
        <v>2.2504607999999999</v>
      </c>
      <c r="AQ84">
        <v>16.114230000000003</v>
      </c>
      <c r="AR84">
        <v>16.970687999999999</v>
      </c>
      <c r="AS84">
        <v>11.816236800000002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27.976970323750571</v>
      </c>
      <c r="BB84">
        <f t="shared" si="1"/>
        <v>860.18081020279249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280.00553880967146</v>
      </c>
      <c r="L85">
        <v>0</v>
      </c>
      <c r="M85">
        <v>63.770145903479239</v>
      </c>
      <c r="N85">
        <v>51.880409126671914</v>
      </c>
      <c r="O85">
        <v>73.288687171244888</v>
      </c>
      <c r="P85">
        <v>7.0005562760778872</v>
      </c>
      <c r="Q85">
        <v>0.29945083135391926</v>
      </c>
      <c r="R85">
        <v>0</v>
      </c>
      <c r="S85">
        <v>0</v>
      </c>
      <c r="T85">
        <v>0</v>
      </c>
      <c r="U85">
        <v>51.057744218829669</v>
      </c>
      <c r="V85">
        <v>0</v>
      </c>
      <c r="W85">
        <v>0</v>
      </c>
      <c r="X85">
        <v>15.002315527142706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12.764385273599999</v>
      </c>
      <c r="AD85">
        <v>16.071074639999999</v>
      </c>
      <c r="AE85">
        <v>21.712535395200003</v>
      </c>
      <c r="AF85">
        <v>13.9434</v>
      </c>
      <c r="AG85">
        <v>10.586827680000001</v>
      </c>
      <c r="AH85">
        <v>61.63969968</v>
      </c>
      <c r="AI85">
        <v>21.804962400000001</v>
      </c>
      <c r="AJ85">
        <v>0</v>
      </c>
      <c r="AK85">
        <v>22.5747</v>
      </c>
      <c r="AL85">
        <v>59.209269999999997</v>
      </c>
      <c r="AM85">
        <v>1.1709241269841271</v>
      </c>
      <c r="AN85">
        <v>0</v>
      </c>
      <c r="AO85">
        <v>11.879481599999998</v>
      </c>
      <c r="AP85">
        <v>4.9510137599999995</v>
      </c>
      <c r="AQ85">
        <v>16.114230000000003</v>
      </c>
      <c r="AR85">
        <v>17.455564800000001</v>
      </c>
      <c r="AS85">
        <v>11.816236800000002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28.050710099110432</v>
      </c>
      <c r="BB85">
        <f t="shared" si="1"/>
        <v>862.44801224114542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280.00553880967146</v>
      </c>
      <c r="L86">
        <v>0</v>
      </c>
      <c r="M86">
        <v>63.770145903479239</v>
      </c>
      <c r="N86">
        <v>51.880409126671914</v>
      </c>
      <c r="O86">
        <v>73.288687171244888</v>
      </c>
      <c r="P86">
        <v>7.0005562760778872</v>
      </c>
      <c r="Q86">
        <v>1.1980510774268189</v>
      </c>
      <c r="R86">
        <v>0</v>
      </c>
      <c r="S86">
        <v>0</v>
      </c>
      <c r="T86">
        <v>0</v>
      </c>
      <c r="U86">
        <v>51.057744218829669</v>
      </c>
      <c r="V86">
        <v>0</v>
      </c>
      <c r="W86">
        <v>0</v>
      </c>
      <c r="X86">
        <v>15.002315527142706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12.764385273599999</v>
      </c>
      <c r="AD86">
        <v>16.071074639999999</v>
      </c>
      <c r="AE86">
        <v>21.712535395200003</v>
      </c>
      <c r="AF86">
        <v>13.9434</v>
      </c>
      <c r="AG86">
        <v>10.586827680000001</v>
      </c>
      <c r="AH86">
        <v>55.151310239999987</v>
      </c>
      <c r="AI86">
        <v>3.3546096000000003</v>
      </c>
      <c r="AJ86">
        <v>0</v>
      </c>
      <c r="AK86">
        <v>22.5747</v>
      </c>
      <c r="AL86">
        <v>59.209269999999997</v>
      </c>
      <c r="AM86">
        <v>0</v>
      </c>
      <c r="AN86">
        <v>0</v>
      </c>
      <c r="AO86">
        <v>11.879481599999998</v>
      </c>
      <c r="AP86">
        <v>4.9510137599999995</v>
      </c>
      <c r="AQ86">
        <v>16.114230000000003</v>
      </c>
      <c r="AR86">
        <v>17.455564800000001</v>
      </c>
      <c r="AS86">
        <v>11.816236800000002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27.256561689403277</v>
      </c>
      <c r="BB86">
        <f t="shared" si="1"/>
        <v>838.03109452994136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280.00456393256388</v>
      </c>
      <c r="L87">
        <v>0</v>
      </c>
      <c r="M87">
        <v>63.770145903479239</v>
      </c>
      <c r="N87">
        <v>51.880409126671914</v>
      </c>
      <c r="O87">
        <v>73.288687171244888</v>
      </c>
      <c r="P87">
        <v>26.660055086515509</v>
      </c>
      <c r="Q87">
        <v>2.3136678094434653</v>
      </c>
      <c r="R87">
        <v>0</v>
      </c>
      <c r="S87">
        <v>0</v>
      </c>
      <c r="T87">
        <v>0</v>
      </c>
      <c r="U87">
        <v>51.057744218829669</v>
      </c>
      <c r="V87">
        <v>0</v>
      </c>
      <c r="W87">
        <v>0</v>
      </c>
      <c r="X87">
        <v>14.599638097301986</v>
      </c>
      <c r="Y87">
        <v>0</v>
      </c>
      <c r="Z87">
        <v>1.4493599999999998</v>
      </c>
      <c r="AA87">
        <v>18.511436736</v>
      </c>
      <c r="AB87">
        <v>11.533435920000001</v>
      </c>
      <c r="AC87">
        <v>8.5010146559999988</v>
      </c>
      <c r="AD87">
        <v>4.003264080000001</v>
      </c>
      <c r="AE87">
        <v>21.712535395200003</v>
      </c>
      <c r="AF87">
        <v>12.303000000000003</v>
      </c>
      <c r="AG87">
        <v>10.586827680000001</v>
      </c>
      <c r="AH87">
        <v>49.910688</v>
      </c>
      <c r="AI87">
        <v>1.1182032000000002</v>
      </c>
      <c r="AJ87">
        <v>0</v>
      </c>
      <c r="AK87">
        <v>22.5747</v>
      </c>
      <c r="AL87">
        <v>59.209269999999997</v>
      </c>
      <c r="AM87">
        <v>0</v>
      </c>
      <c r="AN87">
        <v>0</v>
      </c>
      <c r="AO87">
        <v>11.879481599999998</v>
      </c>
      <c r="AP87">
        <v>2.2504607999999999</v>
      </c>
      <c r="AQ87">
        <v>16.114230000000003</v>
      </c>
      <c r="AR87">
        <v>17.455564800000001</v>
      </c>
      <c r="AS87">
        <v>11.22542496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26.583285175975163</v>
      </c>
      <c r="BB87">
        <f t="shared" si="1"/>
        <v>817.33052399727558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280.00456393256388</v>
      </c>
      <c r="L88">
        <v>0</v>
      </c>
      <c r="M88">
        <v>63.770145903479239</v>
      </c>
      <c r="N88">
        <v>51.880409126671914</v>
      </c>
      <c r="O88">
        <v>73.288687171244888</v>
      </c>
      <c r="P88">
        <v>26.660055086515509</v>
      </c>
      <c r="Q88">
        <v>2.3136678094434653</v>
      </c>
      <c r="R88">
        <v>0</v>
      </c>
      <c r="S88">
        <v>0</v>
      </c>
      <c r="T88">
        <v>0</v>
      </c>
      <c r="U88">
        <v>51.057744218829669</v>
      </c>
      <c r="V88">
        <v>0</v>
      </c>
      <c r="W88">
        <v>0</v>
      </c>
      <c r="X88">
        <v>14.599638097301986</v>
      </c>
      <c r="Y88">
        <v>0</v>
      </c>
      <c r="Z88">
        <v>1.4493599999999998</v>
      </c>
      <c r="AA88">
        <v>18.511436736</v>
      </c>
      <c r="AB88">
        <v>11.533435920000001</v>
      </c>
      <c r="AC88">
        <v>8.5010146559999988</v>
      </c>
      <c r="AD88">
        <v>4.003264080000001</v>
      </c>
      <c r="AE88">
        <v>21.712535395200003</v>
      </c>
      <c r="AF88">
        <v>12.303000000000003</v>
      </c>
      <c r="AG88">
        <v>10.586827680000001</v>
      </c>
      <c r="AH88">
        <v>49.910688</v>
      </c>
      <c r="AI88">
        <v>1.1182032000000002</v>
      </c>
      <c r="AJ88">
        <v>0</v>
      </c>
      <c r="AK88">
        <v>22.5747</v>
      </c>
      <c r="AL88">
        <v>59.209269999999997</v>
      </c>
      <c r="AM88">
        <v>0</v>
      </c>
      <c r="AN88">
        <v>0</v>
      </c>
      <c r="AO88">
        <v>11.879481599999998</v>
      </c>
      <c r="AP88">
        <v>2.2504607999999999</v>
      </c>
      <c r="AQ88">
        <v>16.114230000000003</v>
      </c>
      <c r="AR88">
        <v>17.455564800000001</v>
      </c>
      <c r="AS88">
        <v>11.22542496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26.583285175975163</v>
      </c>
      <c r="BB88">
        <f t="shared" si="1"/>
        <v>817.33052399727558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280.00456393256388</v>
      </c>
      <c r="L89">
        <v>0</v>
      </c>
      <c r="M89">
        <v>63.770145903479239</v>
      </c>
      <c r="N89">
        <v>51.880409126671914</v>
      </c>
      <c r="O89">
        <v>73.288687171244888</v>
      </c>
      <c r="P89">
        <v>26.660055086515509</v>
      </c>
      <c r="Q89">
        <v>2.3136678094434653</v>
      </c>
      <c r="R89">
        <v>0</v>
      </c>
      <c r="S89">
        <v>0</v>
      </c>
      <c r="T89">
        <v>0</v>
      </c>
      <c r="U89">
        <v>51.057744218829669</v>
      </c>
      <c r="V89">
        <v>0</v>
      </c>
      <c r="W89">
        <v>0</v>
      </c>
      <c r="X89">
        <v>14.53089313371192</v>
      </c>
      <c r="Y89">
        <v>0</v>
      </c>
      <c r="Z89">
        <v>1.4493599999999998</v>
      </c>
      <c r="AA89">
        <v>18.511436736</v>
      </c>
      <c r="AB89">
        <v>11.533435920000001</v>
      </c>
      <c r="AC89">
        <v>8.5010146559999988</v>
      </c>
      <c r="AD89">
        <v>4.003264080000001</v>
      </c>
      <c r="AE89">
        <v>21.712535395200003</v>
      </c>
      <c r="AF89">
        <v>12.303000000000003</v>
      </c>
      <c r="AG89">
        <v>10.586827680000001</v>
      </c>
      <c r="AH89">
        <v>49.910688</v>
      </c>
      <c r="AI89">
        <v>1.1182032000000002</v>
      </c>
      <c r="AJ89">
        <v>0</v>
      </c>
      <c r="AK89">
        <v>22.5747</v>
      </c>
      <c r="AL89">
        <v>59.209269999999997</v>
      </c>
      <c r="AM89">
        <v>0</v>
      </c>
      <c r="AN89">
        <v>0</v>
      </c>
      <c r="AO89">
        <v>13.235292000000003</v>
      </c>
      <c r="AP89">
        <v>2.2504607999999999</v>
      </c>
      <c r="AQ89">
        <v>16.114230000000003</v>
      </c>
      <c r="AR89">
        <v>17.455564800000001</v>
      </c>
      <c r="AS89">
        <v>12.407048639999999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26.661048839222079</v>
      </c>
      <c r="BB89">
        <f t="shared" si="1"/>
        <v>819.72144945043863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280.00456393256388</v>
      </c>
      <c r="L90">
        <v>0</v>
      </c>
      <c r="M90">
        <v>63.770145903479239</v>
      </c>
      <c r="N90">
        <v>51.880409126671914</v>
      </c>
      <c r="O90">
        <v>73.288687171244888</v>
      </c>
      <c r="P90">
        <v>26.660055086515509</v>
      </c>
      <c r="Q90">
        <v>2.3136678094434653</v>
      </c>
      <c r="R90">
        <v>0</v>
      </c>
      <c r="S90">
        <v>0</v>
      </c>
      <c r="T90">
        <v>0</v>
      </c>
      <c r="U90">
        <v>51.057744218829669</v>
      </c>
      <c r="V90">
        <v>0</v>
      </c>
      <c r="W90">
        <v>0</v>
      </c>
      <c r="X90">
        <v>14.53089313371192</v>
      </c>
      <c r="Y90">
        <v>0</v>
      </c>
      <c r="Z90">
        <v>1.4493599999999998</v>
      </c>
      <c r="AA90">
        <v>18.511436736</v>
      </c>
      <c r="AB90">
        <v>11.533435920000001</v>
      </c>
      <c r="AC90">
        <v>8.5010146559999988</v>
      </c>
      <c r="AD90">
        <v>4.003264080000001</v>
      </c>
      <c r="AE90">
        <v>21.712535395200003</v>
      </c>
      <c r="AF90">
        <v>12.303000000000003</v>
      </c>
      <c r="AG90">
        <v>10.586827680000001</v>
      </c>
      <c r="AH90">
        <v>49.910688</v>
      </c>
      <c r="AI90">
        <v>1.1182032000000002</v>
      </c>
      <c r="AJ90">
        <v>0</v>
      </c>
      <c r="AK90">
        <v>22.5747</v>
      </c>
      <c r="AL90">
        <v>59.209269999999997</v>
      </c>
      <c r="AM90">
        <v>0</v>
      </c>
      <c r="AN90">
        <v>0</v>
      </c>
      <c r="AO90">
        <v>13.235292000000003</v>
      </c>
      <c r="AP90">
        <v>2.2504607999999999</v>
      </c>
      <c r="AQ90">
        <v>16.114230000000003</v>
      </c>
      <c r="AR90">
        <v>17.455564800000001</v>
      </c>
      <c r="AS90">
        <v>12.407048639999999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26.661048839222079</v>
      </c>
      <c r="BB90">
        <f t="shared" si="1"/>
        <v>819.72144945043863</v>
      </c>
    </row>
    <row r="91" spans="1:54">
      <c r="A91" t="s">
        <v>133</v>
      </c>
      <c r="B91">
        <v>0</v>
      </c>
      <c r="C91">
        <v>0.11356932153392332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280.00456393256388</v>
      </c>
      <c r="L91">
        <v>0</v>
      </c>
      <c r="M91">
        <v>63.770145903479239</v>
      </c>
      <c r="N91">
        <v>51.880409126671914</v>
      </c>
      <c r="O91">
        <v>73.288687171244888</v>
      </c>
      <c r="P91">
        <v>26.660055086515509</v>
      </c>
      <c r="Q91">
        <v>2.3136678094434653</v>
      </c>
      <c r="R91">
        <v>0</v>
      </c>
      <c r="S91">
        <v>0</v>
      </c>
      <c r="T91">
        <v>0</v>
      </c>
      <c r="U91">
        <v>51.057744218829669</v>
      </c>
      <c r="V91">
        <v>0</v>
      </c>
      <c r="W91">
        <v>15.282914747233026</v>
      </c>
      <c r="X91">
        <v>64.790913691980364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12.764385273599999</v>
      </c>
      <c r="AD91">
        <v>16.071074639999999</v>
      </c>
      <c r="AE91">
        <v>21.712535395200003</v>
      </c>
      <c r="AF91">
        <v>13.9434</v>
      </c>
      <c r="AG91">
        <v>10.586827680000001</v>
      </c>
      <c r="AH91">
        <v>58.229136000000004</v>
      </c>
      <c r="AI91">
        <v>6.4296684000000006</v>
      </c>
      <c r="AJ91">
        <v>0</v>
      </c>
      <c r="AK91">
        <v>22.5747</v>
      </c>
      <c r="AL91">
        <v>59.209269999999997</v>
      </c>
      <c r="AM91">
        <v>0</v>
      </c>
      <c r="AN91">
        <v>0</v>
      </c>
      <c r="AO91">
        <v>13.235292000000003</v>
      </c>
      <c r="AP91">
        <v>2.2504607999999999</v>
      </c>
      <c r="AQ91">
        <v>16.114230000000003</v>
      </c>
      <c r="AR91">
        <v>17.455564800000001</v>
      </c>
      <c r="AS91">
        <v>11.816236800000002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30.11573344639541</v>
      </c>
      <c r="BB91">
        <f t="shared" si="1"/>
        <v>925.93928767190027</v>
      </c>
    </row>
    <row r="92" spans="1:54">
      <c r="A92" t="s">
        <v>134</v>
      </c>
      <c r="B92">
        <v>0</v>
      </c>
      <c r="C92">
        <v>0.11356932153392332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280.00456393256388</v>
      </c>
      <c r="L92">
        <v>0</v>
      </c>
      <c r="M92">
        <v>63.770145903479239</v>
      </c>
      <c r="N92">
        <v>51.880409126671914</v>
      </c>
      <c r="O92">
        <v>73.288687171244888</v>
      </c>
      <c r="P92">
        <v>26.660055086515509</v>
      </c>
      <c r="Q92">
        <v>2.3136678094434653</v>
      </c>
      <c r="R92">
        <v>0</v>
      </c>
      <c r="S92">
        <v>0</v>
      </c>
      <c r="T92">
        <v>0</v>
      </c>
      <c r="U92">
        <v>51.057744218829669</v>
      </c>
      <c r="V92">
        <v>0</v>
      </c>
      <c r="W92">
        <v>15.282914747233026</v>
      </c>
      <c r="X92">
        <v>64.790913691980364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12.764385273599999</v>
      </c>
      <c r="AD92">
        <v>16.071074639999999</v>
      </c>
      <c r="AE92">
        <v>21.712535395200003</v>
      </c>
      <c r="AF92">
        <v>13.9434</v>
      </c>
      <c r="AG92">
        <v>10.586827680000001</v>
      </c>
      <c r="AH92">
        <v>58.229136000000004</v>
      </c>
      <c r="AI92">
        <v>6.4296684000000006</v>
      </c>
      <c r="AJ92">
        <v>0</v>
      </c>
      <c r="AK92">
        <v>22.5747</v>
      </c>
      <c r="AL92">
        <v>59.209269999999997</v>
      </c>
      <c r="AM92">
        <v>0</v>
      </c>
      <c r="AN92">
        <v>0</v>
      </c>
      <c r="AO92">
        <v>13.235292000000003</v>
      </c>
      <c r="AP92">
        <v>2.2504607999999999</v>
      </c>
      <c r="AQ92">
        <v>16.114230000000003</v>
      </c>
      <c r="AR92">
        <v>17.455564800000001</v>
      </c>
      <c r="AS92">
        <v>11.816236800000002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30.11573344639541</v>
      </c>
      <c r="BB92">
        <f t="shared" si="1"/>
        <v>925.93928767190027</v>
      </c>
    </row>
    <row r="93" spans="1:54">
      <c r="A93" t="s">
        <v>135</v>
      </c>
      <c r="B93">
        <v>0</v>
      </c>
      <c r="C93">
        <v>0.11356932153392332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280.00456393256388</v>
      </c>
      <c r="L93">
        <v>0</v>
      </c>
      <c r="M93">
        <v>63.770145903479239</v>
      </c>
      <c r="N93">
        <v>51.880409126671914</v>
      </c>
      <c r="O93">
        <v>73.288687171244888</v>
      </c>
      <c r="P93">
        <v>26.660055086515509</v>
      </c>
      <c r="Q93">
        <v>2.3136678094434653</v>
      </c>
      <c r="R93">
        <v>0</v>
      </c>
      <c r="S93">
        <v>0</v>
      </c>
      <c r="T93">
        <v>0</v>
      </c>
      <c r="U93">
        <v>51.057744218829669</v>
      </c>
      <c r="V93">
        <v>0</v>
      </c>
      <c r="W93">
        <v>15.282914747233026</v>
      </c>
      <c r="X93">
        <v>64.790913691980364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12.764385273599999</v>
      </c>
      <c r="AD93">
        <v>16.071074639999999</v>
      </c>
      <c r="AE93">
        <v>21.712535395200003</v>
      </c>
      <c r="AF93">
        <v>13.9434</v>
      </c>
      <c r="AG93">
        <v>10.586827680000001</v>
      </c>
      <c r="AH93">
        <v>58.229136000000004</v>
      </c>
      <c r="AI93">
        <v>6.4296684000000006</v>
      </c>
      <c r="AJ93">
        <v>0</v>
      </c>
      <c r="AK93">
        <v>22.5747</v>
      </c>
      <c r="AL93">
        <v>59.209269999999997</v>
      </c>
      <c r="AM93">
        <v>0</v>
      </c>
      <c r="AN93">
        <v>0</v>
      </c>
      <c r="AO93">
        <v>10.329984000000001</v>
      </c>
      <c r="AP93">
        <v>2.2504607999999999</v>
      </c>
      <c r="AQ93">
        <v>16.114230000000003</v>
      </c>
      <c r="AR93">
        <v>17.455564800000001</v>
      </c>
      <c r="AS93">
        <v>11.816236800000002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30.024216463995408</v>
      </c>
      <c r="BB93">
        <f t="shared" si="1"/>
        <v>923.12549665430026</v>
      </c>
    </row>
    <row r="94" spans="1:54">
      <c r="A94" t="s">
        <v>136</v>
      </c>
      <c r="B94">
        <v>0</v>
      </c>
      <c r="C94">
        <v>0.11356932153392332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280.00456393256388</v>
      </c>
      <c r="L94">
        <v>0</v>
      </c>
      <c r="M94">
        <v>63.770145903479239</v>
      </c>
      <c r="N94">
        <v>51.880409126671914</v>
      </c>
      <c r="O94">
        <v>73.288687171244888</v>
      </c>
      <c r="P94">
        <v>26.660055086515509</v>
      </c>
      <c r="Q94">
        <v>2.3136678094434653</v>
      </c>
      <c r="R94">
        <v>0</v>
      </c>
      <c r="S94">
        <v>0</v>
      </c>
      <c r="T94">
        <v>0</v>
      </c>
      <c r="U94">
        <v>51.057744218829669</v>
      </c>
      <c r="V94">
        <v>0</v>
      </c>
      <c r="W94">
        <v>15.282914747233026</v>
      </c>
      <c r="X94">
        <v>64.790913691980364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12.764385273599999</v>
      </c>
      <c r="AD94">
        <v>16.071074639999999</v>
      </c>
      <c r="AE94">
        <v>21.712535395200003</v>
      </c>
      <c r="AF94">
        <v>13.9434</v>
      </c>
      <c r="AG94">
        <v>10.586827680000001</v>
      </c>
      <c r="AH94">
        <v>58.229136000000004</v>
      </c>
      <c r="AI94">
        <v>6.4296684000000006</v>
      </c>
      <c r="AJ94">
        <v>0</v>
      </c>
      <c r="AK94">
        <v>22.5747</v>
      </c>
      <c r="AL94">
        <v>59.209269999999997</v>
      </c>
      <c r="AM94">
        <v>0</v>
      </c>
      <c r="AN94">
        <v>0</v>
      </c>
      <c r="AO94">
        <v>10.329984000000001</v>
      </c>
      <c r="AP94">
        <v>2.2504607999999999</v>
      </c>
      <c r="AQ94">
        <v>16.114230000000003</v>
      </c>
      <c r="AR94">
        <v>17.455564800000001</v>
      </c>
      <c r="AS94">
        <v>11.816236800000002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30.024216463995408</v>
      </c>
      <c r="BB94">
        <f t="shared" si="1"/>
        <v>923.12549665430026</v>
      </c>
    </row>
    <row r="95" spans="1:54">
      <c r="A95" t="s">
        <v>137</v>
      </c>
      <c r="B95">
        <v>0</v>
      </c>
      <c r="C95">
        <v>0.11356932153392332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280.00456393256388</v>
      </c>
      <c r="L95">
        <v>0</v>
      </c>
      <c r="M95">
        <v>63.770145903479239</v>
      </c>
      <c r="N95">
        <v>51.880409126671914</v>
      </c>
      <c r="O95">
        <v>73.288687171244888</v>
      </c>
      <c r="P95">
        <v>26.660055086515509</v>
      </c>
      <c r="Q95">
        <v>2.3136678094434653</v>
      </c>
      <c r="R95">
        <v>0</v>
      </c>
      <c r="S95">
        <v>0</v>
      </c>
      <c r="T95">
        <v>0</v>
      </c>
      <c r="U95">
        <v>51.057744218829669</v>
      </c>
      <c r="V95">
        <v>0</v>
      </c>
      <c r="W95">
        <v>15.282914747233026</v>
      </c>
      <c r="X95">
        <v>64.790913691980364</v>
      </c>
      <c r="Y95">
        <v>0</v>
      </c>
      <c r="Z95">
        <v>2.8784289600000004</v>
      </c>
      <c r="AA95">
        <v>18.511436736</v>
      </c>
      <c r="AB95">
        <v>11.533435920000001</v>
      </c>
      <c r="AC95">
        <v>8.5010146559999988</v>
      </c>
      <c r="AD95">
        <v>12.009792240000003</v>
      </c>
      <c r="AE95">
        <v>21.712535395200003</v>
      </c>
      <c r="AF95">
        <v>12.4397</v>
      </c>
      <c r="AG95">
        <v>10.586827680000001</v>
      </c>
      <c r="AH95">
        <v>45.751464000000006</v>
      </c>
      <c r="AI95">
        <v>6.4296684000000006</v>
      </c>
      <c r="AJ95">
        <v>0</v>
      </c>
      <c r="AK95">
        <v>22.5747</v>
      </c>
      <c r="AL95">
        <v>59.209269999999997</v>
      </c>
      <c r="AM95">
        <v>0</v>
      </c>
      <c r="AN95">
        <v>0</v>
      </c>
      <c r="AO95">
        <v>12.266856000000001</v>
      </c>
      <c r="AP95">
        <v>2.2504607999999999</v>
      </c>
      <c r="AQ95">
        <v>16.114230000000003</v>
      </c>
      <c r="AR95">
        <v>17.455564800000001</v>
      </c>
      <c r="AS95">
        <v>11.816236800000002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29.017935631354433</v>
      </c>
      <c r="BB95">
        <f t="shared" si="1"/>
        <v>892.18635776534143</v>
      </c>
    </row>
    <row r="96" spans="1:54">
      <c r="A96" t="s">
        <v>138</v>
      </c>
      <c r="B96">
        <v>0</v>
      </c>
      <c r="C96">
        <v>0.11356932153392332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280.00456393256388</v>
      </c>
      <c r="L96">
        <v>0</v>
      </c>
      <c r="M96">
        <v>63.770145903479239</v>
      </c>
      <c r="N96">
        <v>51.880409126671914</v>
      </c>
      <c r="O96">
        <v>73.288687171244888</v>
      </c>
      <c r="P96">
        <v>26.660055086515509</v>
      </c>
      <c r="Q96">
        <v>2.3136678094434653</v>
      </c>
      <c r="R96">
        <v>0</v>
      </c>
      <c r="S96">
        <v>0</v>
      </c>
      <c r="T96">
        <v>0</v>
      </c>
      <c r="U96">
        <v>51.057744218829669</v>
      </c>
      <c r="V96">
        <v>0</v>
      </c>
      <c r="W96">
        <v>15.282914747233026</v>
      </c>
      <c r="X96">
        <v>64.790913691980364</v>
      </c>
      <c r="Y96">
        <v>0</v>
      </c>
      <c r="Z96">
        <v>2.8784289600000004</v>
      </c>
      <c r="AA96">
        <v>18.511436736</v>
      </c>
      <c r="AB96">
        <v>11.533435920000001</v>
      </c>
      <c r="AC96">
        <v>8.5010146559999988</v>
      </c>
      <c r="AD96">
        <v>8.0065281600000002</v>
      </c>
      <c r="AE96">
        <v>21.712535395200003</v>
      </c>
      <c r="AF96">
        <v>12.303000000000003</v>
      </c>
      <c r="AG96">
        <v>10.586827680000001</v>
      </c>
      <c r="AH96">
        <v>41.093133119999997</v>
      </c>
      <c r="AI96">
        <v>6.4296684000000006</v>
      </c>
      <c r="AJ96">
        <v>0</v>
      </c>
      <c r="AK96">
        <v>22.5747</v>
      </c>
      <c r="AL96">
        <v>59.209269999999997</v>
      </c>
      <c r="AM96">
        <v>0</v>
      </c>
      <c r="AN96">
        <v>0</v>
      </c>
      <c r="AO96">
        <v>12.266856000000001</v>
      </c>
      <c r="AP96">
        <v>2.2504607999999999</v>
      </c>
      <c r="AQ96">
        <v>16.114230000000003</v>
      </c>
      <c r="AR96">
        <v>17.455564800000001</v>
      </c>
      <c r="AS96">
        <v>11.816236800000002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28.740789179513456</v>
      </c>
      <c r="BB96">
        <f t="shared" si="1"/>
        <v>883.66520925718237</v>
      </c>
    </row>
    <row r="97" spans="1:54">
      <c r="A97" t="s">
        <v>139</v>
      </c>
      <c r="B97">
        <v>0</v>
      </c>
      <c r="C97">
        <v>0.11356932153392332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280.00456393256388</v>
      </c>
      <c r="L97">
        <v>0</v>
      </c>
      <c r="M97">
        <v>63.770145903479239</v>
      </c>
      <c r="N97">
        <v>51.880409126671914</v>
      </c>
      <c r="O97">
        <v>73.288687171244888</v>
      </c>
      <c r="P97">
        <v>26.660055086515509</v>
      </c>
      <c r="Q97">
        <v>2.3136678094434653</v>
      </c>
      <c r="R97">
        <v>0</v>
      </c>
      <c r="S97">
        <v>0</v>
      </c>
      <c r="T97">
        <v>0</v>
      </c>
      <c r="U97">
        <v>51.057744218829669</v>
      </c>
      <c r="V97">
        <v>0</v>
      </c>
      <c r="W97">
        <v>15.282914747233026</v>
      </c>
      <c r="X97">
        <v>64.790913691980364</v>
      </c>
      <c r="Y97">
        <v>0</v>
      </c>
      <c r="Z97">
        <v>2.8784289600000004</v>
      </c>
      <c r="AA97">
        <v>18.511436736</v>
      </c>
      <c r="AB97">
        <v>11.533435920000001</v>
      </c>
      <c r="AC97">
        <v>8.5010146559999988</v>
      </c>
      <c r="AD97">
        <v>8.0065281600000002</v>
      </c>
      <c r="AE97">
        <v>21.712535395200003</v>
      </c>
      <c r="AF97">
        <v>12.303000000000003</v>
      </c>
      <c r="AG97">
        <v>10.586827680000001</v>
      </c>
      <c r="AH97">
        <v>37.433016000000009</v>
      </c>
      <c r="AI97">
        <v>6.4296684000000006</v>
      </c>
      <c r="AJ97">
        <v>0</v>
      </c>
      <c r="AK97">
        <v>22.5747</v>
      </c>
      <c r="AL97">
        <v>59.209269999999997</v>
      </c>
      <c r="AM97">
        <v>0</v>
      </c>
      <c r="AN97">
        <v>0</v>
      </c>
      <c r="AO97">
        <v>12.266856000000001</v>
      </c>
      <c r="AP97">
        <v>2.2504607999999999</v>
      </c>
      <c r="AQ97">
        <v>16.114230000000003</v>
      </c>
      <c r="AR97">
        <v>17.455564800000001</v>
      </c>
      <c r="AS97">
        <v>11.816236800000002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28.625495665913462</v>
      </c>
      <c r="BB97">
        <f t="shared" si="1"/>
        <v>880.1203856507824</v>
      </c>
    </row>
    <row r="98" spans="1:54">
      <c r="A98" t="s">
        <v>140</v>
      </c>
      <c r="B98">
        <v>0</v>
      </c>
      <c r="C98">
        <v>0.11356932153392332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280.00456393256388</v>
      </c>
      <c r="L98">
        <v>0</v>
      </c>
      <c r="M98">
        <v>63.770145903479239</v>
      </c>
      <c r="N98">
        <v>51.880409126671914</v>
      </c>
      <c r="O98">
        <v>73.288687171244888</v>
      </c>
      <c r="P98">
        <v>26.660055086515509</v>
      </c>
      <c r="Q98">
        <v>2.3136678094434653</v>
      </c>
      <c r="R98">
        <v>0</v>
      </c>
      <c r="S98">
        <v>0</v>
      </c>
      <c r="T98">
        <v>0</v>
      </c>
      <c r="U98">
        <v>51.057744218829669</v>
      </c>
      <c r="V98">
        <v>0</v>
      </c>
      <c r="W98">
        <v>15.282914747233026</v>
      </c>
      <c r="X98">
        <v>64.790913691980364</v>
      </c>
      <c r="Y98">
        <v>0</v>
      </c>
      <c r="Z98">
        <v>2.8784289600000004</v>
      </c>
      <c r="AA98">
        <v>18.511436736</v>
      </c>
      <c r="AB98">
        <v>11.533435920000001</v>
      </c>
      <c r="AC98">
        <v>8.5010146559999988</v>
      </c>
      <c r="AD98">
        <v>8.0065281600000002</v>
      </c>
      <c r="AE98">
        <v>21.712535395200003</v>
      </c>
      <c r="AF98">
        <v>12.303000000000003</v>
      </c>
      <c r="AG98">
        <v>10.586827680000001</v>
      </c>
      <c r="AH98">
        <v>37.433016000000009</v>
      </c>
      <c r="AI98">
        <v>6.4296684000000006</v>
      </c>
      <c r="AJ98">
        <v>0</v>
      </c>
      <c r="AK98">
        <v>22.5747</v>
      </c>
      <c r="AL98">
        <v>59.209269999999997</v>
      </c>
      <c r="AM98">
        <v>0</v>
      </c>
      <c r="AN98">
        <v>0</v>
      </c>
      <c r="AO98">
        <v>12.266856000000001</v>
      </c>
      <c r="AP98">
        <v>4.9510137599999995</v>
      </c>
      <c r="AQ98">
        <v>16.114230000000003</v>
      </c>
      <c r="AR98">
        <v>17.455564800000001</v>
      </c>
      <c r="AS98">
        <v>11.816236800000002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28.710562996313456</v>
      </c>
      <c r="BB98">
        <f t="shared" si="1"/>
        <v>882.73587128038241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2.2713864306784661E-4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1.8481341867865938E-3</v>
      </c>
      <c r="K99">
        <f t="shared" si="2"/>
        <v>7.896034225592091</v>
      </c>
      <c r="L99">
        <f t="shared" si="2"/>
        <v>0.10685953549790282</v>
      </c>
      <c r="M99">
        <f t="shared" si="2"/>
        <v>1.3343706097899861</v>
      </c>
      <c r="N99">
        <f t="shared" si="2"/>
        <v>1.0968075045956092</v>
      </c>
      <c r="O99">
        <f t="shared" si="2"/>
        <v>1.5246362733186958</v>
      </c>
      <c r="P99">
        <f t="shared" si="2"/>
        <v>0.53395709473962094</v>
      </c>
      <c r="Q99">
        <f t="shared" si="2"/>
        <v>9.2459751622723366E-2</v>
      </c>
      <c r="R99">
        <f t="shared" si="2"/>
        <v>0.21647262277853555</v>
      </c>
      <c r="S99">
        <f t="shared" si="2"/>
        <v>0.13346585629686814</v>
      </c>
      <c r="T99">
        <f t="shared" si="2"/>
        <v>0</v>
      </c>
      <c r="U99">
        <f t="shared" si="2"/>
        <v>1.2557104494550315</v>
      </c>
      <c r="V99">
        <f t="shared" si="2"/>
        <v>7.2873367879409442E-2</v>
      </c>
      <c r="W99">
        <f t="shared" si="2"/>
        <v>0.21982701510015681</v>
      </c>
      <c r="X99">
        <f t="shared" si="2"/>
        <v>1.0946495838038055</v>
      </c>
      <c r="Y99">
        <f t="shared" si="2"/>
        <v>0</v>
      </c>
      <c r="Z99">
        <f t="shared" si="2"/>
        <v>8.419839516000012E-2</v>
      </c>
      <c r="AA99">
        <f t="shared" si="2"/>
        <v>0.22205674425599978</v>
      </c>
      <c r="AB99">
        <f t="shared" si="2"/>
        <v>0.40480603718400021</v>
      </c>
      <c r="AC99">
        <f t="shared" si="2"/>
        <v>0.27649843642080074</v>
      </c>
      <c r="AD99">
        <f t="shared" si="2"/>
        <v>0.28140335658000032</v>
      </c>
      <c r="AE99">
        <f t="shared" si="2"/>
        <v>0.52110084948479884</v>
      </c>
      <c r="AF99">
        <f t="shared" si="2"/>
        <v>0.22623850000000023</v>
      </c>
      <c r="AG99">
        <f t="shared" si="2"/>
        <v>0.25408386432000063</v>
      </c>
      <c r="AH99">
        <f t="shared" si="2"/>
        <v>1.310155560000001</v>
      </c>
      <c r="AI99">
        <f t="shared" si="2"/>
        <v>8.4843667800000036E-2</v>
      </c>
      <c r="AJ99">
        <f t="shared" si="2"/>
        <v>0</v>
      </c>
      <c r="AK99">
        <f t="shared" si="2"/>
        <v>0.54179279999999908</v>
      </c>
      <c r="AL99">
        <f t="shared" si="2"/>
        <v>1.4306450700000006</v>
      </c>
      <c r="AM99">
        <f t="shared" si="2"/>
        <v>2.9273103174603157E-2</v>
      </c>
      <c r="AN99">
        <f t="shared" si="2"/>
        <v>0</v>
      </c>
      <c r="AO99">
        <f t="shared" si="2"/>
        <v>0.30844686599999965</v>
      </c>
      <c r="AP99">
        <f t="shared" si="2"/>
        <v>8.2957611239999979E-2</v>
      </c>
      <c r="AQ99">
        <f t="shared" si="2"/>
        <v>0.2502291000000002</v>
      </c>
      <c r="AR99">
        <f t="shared" si="2"/>
        <v>0.43529814720000054</v>
      </c>
      <c r="AS99">
        <f t="shared" si="2"/>
        <v>0.2900886134400002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0.71235096663048492</v>
      </c>
      <c r="BB99">
        <f t="shared" si="1"/>
        <v>21.90196491893002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165.0299796841868</v>
      </c>
      <c r="L3">
        <v>63.622730362478073</v>
      </c>
      <c r="M3">
        <v>0</v>
      </c>
      <c r="N3">
        <v>29.998524783634934</v>
      </c>
      <c r="O3">
        <v>50.376937828755111</v>
      </c>
      <c r="P3">
        <v>69.04059447038766</v>
      </c>
      <c r="Q3">
        <v>4.646360486572747</v>
      </c>
      <c r="R3">
        <v>10.76652372138334</v>
      </c>
      <c r="S3">
        <v>6.6998611700039277</v>
      </c>
      <c r="T3">
        <v>0</v>
      </c>
      <c r="U3">
        <v>240.37924027473679</v>
      </c>
      <c r="V3">
        <v>5.2681034482758617</v>
      </c>
      <c r="W3">
        <v>8.8380122239031778</v>
      </c>
      <c r="X3">
        <v>37.470314827397139</v>
      </c>
      <c r="Y3">
        <v>0</v>
      </c>
      <c r="Z3">
        <v>1.6646652000000002</v>
      </c>
      <c r="AA3">
        <v>7.1234299999999999</v>
      </c>
      <c r="AB3">
        <v>10.035570479999999</v>
      </c>
      <c r="AC3">
        <v>7.3819532319999981</v>
      </c>
      <c r="AD3">
        <v>6.9455537999999981</v>
      </c>
      <c r="AE3">
        <v>12.556885224</v>
      </c>
      <c r="AF3">
        <v>0</v>
      </c>
      <c r="AG3">
        <v>0</v>
      </c>
      <c r="AH3">
        <v>38.678510399999993</v>
      </c>
      <c r="AI3">
        <v>0</v>
      </c>
      <c r="AJ3">
        <v>0</v>
      </c>
      <c r="AK3">
        <v>13.053149999999999</v>
      </c>
      <c r="AL3">
        <v>21.247200000000003</v>
      </c>
      <c r="AM3">
        <v>0</v>
      </c>
      <c r="AN3">
        <v>0</v>
      </c>
      <c r="AO3">
        <v>7.6542900000000005</v>
      </c>
      <c r="AP3">
        <v>1.7895569999999998</v>
      </c>
      <c r="AQ3">
        <v>0</v>
      </c>
      <c r="AR3">
        <v>9.5341440000000013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1.3918999999999999</v>
      </c>
      <c r="AY3">
        <v>0</v>
      </c>
      <c r="AZ3">
        <v>0</v>
      </c>
      <c r="BA3">
        <v>26.446303067033522</v>
      </c>
      <c r="BB3">
        <f>SUM(B3:AZ3)-BA3</f>
        <v>813.1188691506818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165.0299796841868</v>
      </c>
      <c r="L4">
        <v>63.622730362478073</v>
      </c>
      <c r="M4">
        <v>0</v>
      </c>
      <c r="N4">
        <v>29.998524783634934</v>
      </c>
      <c r="O4">
        <v>50.376937828755111</v>
      </c>
      <c r="P4">
        <v>69.04059447038766</v>
      </c>
      <c r="Q4">
        <v>4.646360486572747</v>
      </c>
      <c r="R4">
        <v>10.76652372138334</v>
      </c>
      <c r="S4">
        <v>6.6998611700039277</v>
      </c>
      <c r="T4">
        <v>0</v>
      </c>
      <c r="U4">
        <v>240.37924027473679</v>
      </c>
      <c r="V4">
        <v>5.2681034482758617</v>
      </c>
      <c r="W4">
        <v>8.8380122239031778</v>
      </c>
      <c r="X4">
        <v>37.470314827397139</v>
      </c>
      <c r="Y4">
        <v>0</v>
      </c>
      <c r="Z4">
        <v>1.6646652000000002</v>
      </c>
      <c r="AA4">
        <v>7.1234299999999999</v>
      </c>
      <c r="AB4">
        <v>10.035570479999999</v>
      </c>
      <c r="AC4">
        <v>7.3819532319999981</v>
      </c>
      <c r="AD4">
        <v>6.9455537999999981</v>
      </c>
      <c r="AE4">
        <v>12.556885224</v>
      </c>
      <c r="AF4">
        <v>0</v>
      </c>
      <c r="AG4">
        <v>0</v>
      </c>
      <c r="AH4">
        <v>38.678510399999993</v>
      </c>
      <c r="AI4">
        <v>0</v>
      </c>
      <c r="AJ4">
        <v>0</v>
      </c>
      <c r="AK4">
        <v>13.053149999999999</v>
      </c>
      <c r="AL4">
        <v>21.247200000000003</v>
      </c>
      <c r="AM4">
        <v>0</v>
      </c>
      <c r="AN4">
        <v>0</v>
      </c>
      <c r="AO4">
        <v>7.6542900000000005</v>
      </c>
      <c r="AP4">
        <v>1.7895569999999998</v>
      </c>
      <c r="AQ4">
        <v>0</v>
      </c>
      <c r="AR4">
        <v>9.5341440000000013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1.3918999999999999</v>
      </c>
      <c r="AY4">
        <v>0</v>
      </c>
      <c r="AZ4">
        <v>0</v>
      </c>
      <c r="BA4">
        <v>26.446303067033522</v>
      </c>
      <c r="BB4">
        <f t="shared" ref="BB4:BB67" si="0">SUM(B4:AZ4)-BA4</f>
        <v>813.1188691506818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165.0299796841868</v>
      </c>
      <c r="L5">
        <v>63.622730362478073</v>
      </c>
      <c r="M5">
        <v>0</v>
      </c>
      <c r="N5">
        <v>29.998524783634934</v>
      </c>
      <c r="O5">
        <v>50.376937828755111</v>
      </c>
      <c r="P5">
        <v>69.04059447038766</v>
      </c>
      <c r="Q5">
        <v>4.646360486572747</v>
      </c>
      <c r="R5">
        <v>10.76652372138334</v>
      </c>
      <c r="S5">
        <v>6.6998611700039277</v>
      </c>
      <c r="T5">
        <v>0</v>
      </c>
      <c r="U5">
        <v>240.37924027473679</v>
      </c>
      <c r="V5">
        <v>5.2681034482758617</v>
      </c>
      <c r="W5">
        <v>8.8380122239031778</v>
      </c>
      <c r="X5">
        <v>37.470314827397139</v>
      </c>
      <c r="Y5">
        <v>0</v>
      </c>
      <c r="Z5">
        <v>1.6646652000000002</v>
      </c>
      <c r="AA5">
        <v>7.1234299999999999</v>
      </c>
      <c r="AB5">
        <v>10.035570479999999</v>
      </c>
      <c r="AC5">
        <v>7.3819532319999981</v>
      </c>
      <c r="AD5">
        <v>6.9455537999999981</v>
      </c>
      <c r="AE5">
        <v>12.556885224</v>
      </c>
      <c r="AF5">
        <v>0</v>
      </c>
      <c r="AG5">
        <v>0</v>
      </c>
      <c r="AH5">
        <v>38.678510399999993</v>
      </c>
      <c r="AI5">
        <v>0</v>
      </c>
      <c r="AJ5">
        <v>0</v>
      </c>
      <c r="AK5">
        <v>13.053149999999999</v>
      </c>
      <c r="AL5">
        <v>21.247200000000003</v>
      </c>
      <c r="AM5">
        <v>0</v>
      </c>
      <c r="AN5">
        <v>0</v>
      </c>
      <c r="AO5">
        <v>7.6542900000000005</v>
      </c>
      <c r="AP5">
        <v>2.8632911999999999</v>
      </c>
      <c r="AQ5">
        <v>0</v>
      </c>
      <c r="AR5">
        <v>9.5341440000000013</v>
      </c>
      <c r="AS5">
        <v>6.8336159999999992</v>
      </c>
      <c r="AT5">
        <v>0</v>
      </c>
      <c r="AU5">
        <v>0</v>
      </c>
      <c r="AV5">
        <v>0</v>
      </c>
      <c r="AW5">
        <v>0</v>
      </c>
      <c r="AX5">
        <v>1.3918999999999999</v>
      </c>
      <c r="AY5">
        <v>0</v>
      </c>
      <c r="AZ5">
        <v>0</v>
      </c>
      <c r="BA5">
        <v>26.431692479033522</v>
      </c>
      <c r="BB5">
        <f t="shared" si="0"/>
        <v>812.669650338682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165.0299796841868</v>
      </c>
      <c r="L6">
        <v>63.622730362478073</v>
      </c>
      <c r="M6">
        <v>0</v>
      </c>
      <c r="N6">
        <v>29.998524783634934</v>
      </c>
      <c r="O6">
        <v>50.376937828755111</v>
      </c>
      <c r="P6">
        <v>69.04059447038766</v>
      </c>
      <c r="Q6">
        <v>4.646360486572747</v>
      </c>
      <c r="R6">
        <v>10.76652372138334</v>
      </c>
      <c r="S6">
        <v>6.6998611700039277</v>
      </c>
      <c r="T6">
        <v>0</v>
      </c>
      <c r="U6">
        <v>240.37924027473679</v>
      </c>
      <c r="V6">
        <v>5.2681034482758617</v>
      </c>
      <c r="W6">
        <v>8.8380122239031778</v>
      </c>
      <c r="X6">
        <v>37.470314827397139</v>
      </c>
      <c r="Y6">
        <v>0</v>
      </c>
      <c r="Z6">
        <v>1.6646652000000002</v>
      </c>
      <c r="AA6">
        <v>7.1234299999999999</v>
      </c>
      <c r="AB6">
        <v>10.035570479999999</v>
      </c>
      <c r="AC6">
        <v>7.3819532319999981</v>
      </c>
      <c r="AD6">
        <v>6.9455537999999981</v>
      </c>
      <c r="AE6">
        <v>12.556885224</v>
      </c>
      <c r="AF6">
        <v>0</v>
      </c>
      <c r="AG6">
        <v>0</v>
      </c>
      <c r="AH6">
        <v>38.678510399999993</v>
      </c>
      <c r="AI6">
        <v>0</v>
      </c>
      <c r="AJ6">
        <v>0</v>
      </c>
      <c r="AK6">
        <v>13.053149999999999</v>
      </c>
      <c r="AL6">
        <v>21.247200000000003</v>
      </c>
      <c r="AM6">
        <v>0</v>
      </c>
      <c r="AN6">
        <v>0</v>
      </c>
      <c r="AO6">
        <v>7.6542900000000005</v>
      </c>
      <c r="AP6">
        <v>2.8632911999999999</v>
      </c>
      <c r="AQ6">
        <v>0</v>
      </c>
      <c r="AR6">
        <v>9.5341440000000013</v>
      </c>
      <c r="AS6">
        <v>6.8336159999999992</v>
      </c>
      <c r="AT6">
        <v>0</v>
      </c>
      <c r="AU6">
        <v>0</v>
      </c>
      <c r="AV6">
        <v>0</v>
      </c>
      <c r="AW6">
        <v>0</v>
      </c>
      <c r="AX6">
        <v>1.3918999999999999</v>
      </c>
      <c r="AY6">
        <v>0</v>
      </c>
      <c r="AZ6">
        <v>0</v>
      </c>
      <c r="BA6">
        <v>26.431692479033522</v>
      </c>
      <c r="BB6">
        <f t="shared" si="0"/>
        <v>812.669650338682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165.0299796841868</v>
      </c>
      <c r="L7">
        <v>63.622730362478073</v>
      </c>
      <c r="M7">
        <v>0</v>
      </c>
      <c r="N7">
        <v>29.998524783634934</v>
      </c>
      <c r="O7">
        <v>50.376937828755111</v>
      </c>
      <c r="P7">
        <v>69.04059447038766</v>
      </c>
      <c r="Q7">
        <v>4.646360486572747</v>
      </c>
      <c r="R7">
        <v>10.76652372138334</v>
      </c>
      <c r="S7">
        <v>6.6998611700039277</v>
      </c>
      <c r="T7">
        <v>0</v>
      </c>
      <c r="U7">
        <v>240.37924027473679</v>
      </c>
      <c r="V7">
        <v>5.2681034482758617</v>
      </c>
      <c r="W7">
        <v>8.8380122239031778</v>
      </c>
      <c r="X7">
        <v>37.470314827397139</v>
      </c>
      <c r="Y7">
        <v>0</v>
      </c>
      <c r="Z7">
        <v>1.6646652000000002</v>
      </c>
      <c r="AA7">
        <v>7.1234299999999999</v>
      </c>
      <c r="AB7">
        <v>10.035570479999999</v>
      </c>
      <c r="AC7">
        <v>7.3819532319999981</v>
      </c>
      <c r="AD7">
        <v>6.9455537999999981</v>
      </c>
      <c r="AE7">
        <v>12.556885224</v>
      </c>
      <c r="AF7">
        <v>0</v>
      </c>
      <c r="AG7">
        <v>0</v>
      </c>
      <c r="AH7">
        <v>38.678510399999993</v>
      </c>
      <c r="AI7">
        <v>0</v>
      </c>
      <c r="AJ7">
        <v>0</v>
      </c>
      <c r="AK7">
        <v>13.053149999999999</v>
      </c>
      <c r="AL7">
        <v>21.247200000000003</v>
      </c>
      <c r="AM7">
        <v>0</v>
      </c>
      <c r="AN7">
        <v>0</v>
      </c>
      <c r="AO7">
        <v>7.6542900000000005</v>
      </c>
      <c r="AP7">
        <v>1.7895569999999998</v>
      </c>
      <c r="AQ7">
        <v>0</v>
      </c>
      <c r="AR7">
        <v>13.600175999999999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1.3918999999999999</v>
      </c>
      <c r="AY7">
        <v>0</v>
      </c>
      <c r="AZ7">
        <v>0</v>
      </c>
      <c r="BA7">
        <v>26.57438307503352</v>
      </c>
      <c r="BB7">
        <f t="shared" si="0"/>
        <v>817.05682114268188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165.0299796841868</v>
      </c>
      <c r="L8">
        <v>63.622730362478073</v>
      </c>
      <c r="M8">
        <v>0</v>
      </c>
      <c r="N8">
        <v>29.998524783634934</v>
      </c>
      <c r="O8">
        <v>50.376937828755111</v>
      </c>
      <c r="P8">
        <v>69.04059447038766</v>
      </c>
      <c r="Q8">
        <v>4.646360486572747</v>
      </c>
      <c r="R8">
        <v>10.76652372138334</v>
      </c>
      <c r="S8">
        <v>6.6998611700039277</v>
      </c>
      <c r="T8">
        <v>0</v>
      </c>
      <c r="U8">
        <v>240.37924027473679</v>
      </c>
      <c r="V8">
        <v>5.2681034482758617</v>
      </c>
      <c r="W8">
        <v>8.8380122239031778</v>
      </c>
      <c r="X8">
        <v>37.470314827397139</v>
      </c>
      <c r="Y8">
        <v>0</v>
      </c>
      <c r="Z8">
        <v>1.6646652000000002</v>
      </c>
      <c r="AA8">
        <v>3.4112199999999997</v>
      </c>
      <c r="AB8">
        <v>10.035570479999999</v>
      </c>
      <c r="AC8">
        <v>7.3819532319999981</v>
      </c>
      <c r="AD8">
        <v>6.9455537999999981</v>
      </c>
      <c r="AE8">
        <v>12.556885224</v>
      </c>
      <c r="AF8">
        <v>0</v>
      </c>
      <c r="AG8">
        <v>0</v>
      </c>
      <c r="AH8">
        <v>35.6477316</v>
      </c>
      <c r="AI8">
        <v>0</v>
      </c>
      <c r="AJ8">
        <v>0</v>
      </c>
      <c r="AK8">
        <v>13.053149999999999</v>
      </c>
      <c r="AL8">
        <v>21.247200000000003</v>
      </c>
      <c r="AM8">
        <v>0</v>
      </c>
      <c r="AN8">
        <v>0</v>
      </c>
      <c r="AO8">
        <v>7.6542900000000005</v>
      </c>
      <c r="AP8">
        <v>1.7895569999999998</v>
      </c>
      <c r="AQ8">
        <v>0</v>
      </c>
      <c r="AR8">
        <v>13.600175999999999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1.3918999999999999</v>
      </c>
      <c r="AY8">
        <v>0</v>
      </c>
      <c r="AZ8">
        <v>0</v>
      </c>
      <c r="BA8">
        <v>26.361978877033518</v>
      </c>
      <c r="BB8">
        <f t="shared" si="0"/>
        <v>810.52623654068191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165.0299796841868</v>
      </c>
      <c r="L9">
        <v>63.622730362478073</v>
      </c>
      <c r="M9">
        <v>0</v>
      </c>
      <c r="N9">
        <v>29.998524783634934</v>
      </c>
      <c r="O9">
        <v>50.376937828755111</v>
      </c>
      <c r="P9">
        <v>69.04059447038766</v>
      </c>
      <c r="Q9">
        <v>4.646360486572747</v>
      </c>
      <c r="R9">
        <v>10.76652372138334</v>
      </c>
      <c r="S9">
        <v>6.6998611700039277</v>
      </c>
      <c r="T9">
        <v>0</v>
      </c>
      <c r="U9">
        <v>240.37924027473679</v>
      </c>
      <c r="V9">
        <v>5.2681034482758617</v>
      </c>
      <c r="W9">
        <v>8.8380122239031778</v>
      </c>
      <c r="X9">
        <v>37.470314827397139</v>
      </c>
      <c r="Y9">
        <v>0</v>
      </c>
      <c r="Z9">
        <v>1.6646652000000002</v>
      </c>
      <c r="AA9">
        <v>3.4112199999999997</v>
      </c>
      <c r="AB9">
        <v>10.035570479999999</v>
      </c>
      <c r="AC9">
        <v>7.3819532319999981</v>
      </c>
      <c r="AD9">
        <v>6.9455537999999981</v>
      </c>
      <c r="AE9">
        <v>12.556885224</v>
      </c>
      <c r="AF9">
        <v>0</v>
      </c>
      <c r="AG9">
        <v>0</v>
      </c>
      <c r="AH9">
        <v>35.6477316</v>
      </c>
      <c r="AI9">
        <v>0</v>
      </c>
      <c r="AJ9">
        <v>0</v>
      </c>
      <c r="AK9">
        <v>13.053149999999999</v>
      </c>
      <c r="AL9">
        <v>21.247200000000003</v>
      </c>
      <c r="AM9">
        <v>0</v>
      </c>
      <c r="AN9">
        <v>0</v>
      </c>
      <c r="AO9">
        <v>7.6542900000000005</v>
      </c>
      <c r="AP9">
        <v>1.7895569999999998</v>
      </c>
      <c r="AQ9">
        <v>0</v>
      </c>
      <c r="AR9">
        <v>13.600175999999999</v>
      </c>
      <c r="AS9">
        <v>8.3711795999999996</v>
      </c>
      <c r="AT9">
        <v>0</v>
      </c>
      <c r="AU9">
        <v>0</v>
      </c>
      <c r="AV9">
        <v>0</v>
      </c>
      <c r="AW9">
        <v>0</v>
      </c>
      <c r="AX9">
        <v>1.3918999999999999</v>
      </c>
      <c r="AY9">
        <v>0</v>
      </c>
      <c r="AZ9">
        <v>0</v>
      </c>
      <c r="BA9">
        <v>26.361978877033518</v>
      </c>
      <c r="BB9">
        <f t="shared" si="0"/>
        <v>810.52623654068191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165.02896921043359</v>
      </c>
      <c r="L10">
        <v>63.622730362478073</v>
      </c>
      <c r="M10">
        <v>0</v>
      </c>
      <c r="N10">
        <v>29.998524783634934</v>
      </c>
      <c r="O10">
        <v>50.376937828755111</v>
      </c>
      <c r="P10">
        <v>69.04059447038766</v>
      </c>
      <c r="Q10">
        <v>4.646360486572747</v>
      </c>
      <c r="R10">
        <v>10.76652372138334</v>
      </c>
      <c r="S10">
        <v>6.6998611700039277</v>
      </c>
      <c r="T10">
        <v>0</v>
      </c>
      <c r="U10">
        <v>240.37924027473679</v>
      </c>
      <c r="V10">
        <v>5.2681034482758617</v>
      </c>
      <c r="W10">
        <v>8.8380122239031778</v>
      </c>
      <c r="X10">
        <v>37.470314827397139</v>
      </c>
      <c r="Y10">
        <v>0</v>
      </c>
      <c r="Z10">
        <v>1.6646652000000002</v>
      </c>
      <c r="AA10">
        <v>0</v>
      </c>
      <c r="AB10">
        <v>10.035570479999999</v>
      </c>
      <c r="AC10">
        <v>7.3819532319999981</v>
      </c>
      <c r="AD10">
        <v>6.9455537999999981</v>
      </c>
      <c r="AE10">
        <v>12.556885224</v>
      </c>
      <c r="AF10">
        <v>0</v>
      </c>
      <c r="AG10">
        <v>0</v>
      </c>
      <c r="AH10">
        <v>35.6477316</v>
      </c>
      <c r="AI10">
        <v>0</v>
      </c>
      <c r="AJ10">
        <v>0</v>
      </c>
      <c r="AK10">
        <v>13.053149999999999</v>
      </c>
      <c r="AL10">
        <v>21.247200000000003</v>
      </c>
      <c r="AM10">
        <v>0</v>
      </c>
      <c r="AN10">
        <v>0</v>
      </c>
      <c r="AO10">
        <v>7.6542900000000005</v>
      </c>
      <c r="AP10">
        <v>1.7895569999999998</v>
      </c>
      <c r="AQ10">
        <v>0</v>
      </c>
      <c r="AR10">
        <v>13.600175999999999</v>
      </c>
      <c r="AS10">
        <v>8.3711795999999996</v>
      </c>
      <c r="AT10">
        <v>0</v>
      </c>
      <c r="AU10">
        <v>0</v>
      </c>
      <c r="AV10">
        <v>0</v>
      </c>
      <c r="AW10">
        <v>0</v>
      </c>
      <c r="AX10">
        <v>1.3918999999999999</v>
      </c>
      <c r="AY10">
        <v>0</v>
      </c>
      <c r="AZ10">
        <v>0</v>
      </c>
      <c r="BA10">
        <v>26.25449350108288</v>
      </c>
      <c r="BB10">
        <f t="shared" si="0"/>
        <v>807.22149144287937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165.03052241974336</v>
      </c>
      <c r="L11">
        <v>63.622730362478073</v>
      </c>
      <c r="M11">
        <v>0</v>
      </c>
      <c r="N11">
        <v>29.998524783634934</v>
      </c>
      <c r="O11">
        <v>50.376937828755111</v>
      </c>
      <c r="P11">
        <v>69.04059447038766</v>
      </c>
      <c r="Q11">
        <v>4.646360486572747</v>
      </c>
      <c r="R11">
        <v>10.76652372138334</v>
      </c>
      <c r="S11">
        <v>6.6998611700039277</v>
      </c>
      <c r="T11">
        <v>0</v>
      </c>
      <c r="U11">
        <v>240.37924027473679</v>
      </c>
      <c r="V11">
        <v>5.2681034482758617</v>
      </c>
      <c r="W11">
        <v>8.8380122239031778</v>
      </c>
      <c r="X11">
        <v>37.470314827397139</v>
      </c>
      <c r="Y11">
        <v>0</v>
      </c>
      <c r="Z11">
        <v>1.6646652000000002</v>
      </c>
      <c r="AA11">
        <v>0</v>
      </c>
      <c r="AB11">
        <v>10.035570479999999</v>
      </c>
      <c r="AC11">
        <v>7.3819532319999981</v>
      </c>
      <c r="AD11">
        <v>6.9455537999999981</v>
      </c>
      <c r="AE11">
        <v>12.556885224</v>
      </c>
      <c r="AF11">
        <v>0</v>
      </c>
      <c r="AG11">
        <v>0</v>
      </c>
      <c r="AH11">
        <v>35.6477316</v>
      </c>
      <c r="AI11">
        <v>0</v>
      </c>
      <c r="AJ11">
        <v>0</v>
      </c>
      <c r="AK11">
        <v>13.053149999999999</v>
      </c>
      <c r="AL11">
        <v>21.247200000000003</v>
      </c>
      <c r="AM11">
        <v>0</v>
      </c>
      <c r="AN11">
        <v>0</v>
      </c>
      <c r="AO11">
        <v>7.6542900000000005</v>
      </c>
      <c r="AP11">
        <v>1.7895569999999998</v>
      </c>
      <c r="AQ11">
        <v>0</v>
      </c>
      <c r="AR11">
        <v>9.5341440000000013</v>
      </c>
      <c r="AS11">
        <v>6.8336159999999992</v>
      </c>
      <c r="AT11">
        <v>0</v>
      </c>
      <c r="AU11">
        <v>0</v>
      </c>
      <c r="AV11">
        <v>0</v>
      </c>
      <c r="AW11">
        <v>0</v>
      </c>
      <c r="AX11">
        <v>1.3918999999999999</v>
      </c>
      <c r="AY11">
        <v>0</v>
      </c>
      <c r="AZ11">
        <v>0</v>
      </c>
      <c r="BA11">
        <v>26.078029186494966</v>
      </c>
      <c r="BB11">
        <f t="shared" si="0"/>
        <v>801.79591336677697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165.0290506768375</v>
      </c>
      <c r="L12">
        <v>63.622730362478073</v>
      </c>
      <c r="M12">
        <v>0</v>
      </c>
      <c r="N12">
        <v>29.998524783634934</v>
      </c>
      <c r="O12">
        <v>50.376937828755111</v>
      </c>
      <c r="P12">
        <v>69.04059447038766</v>
      </c>
      <c r="Q12">
        <v>4.646360486572747</v>
      </c>
      <c r="R12">
        <v>10.76652372138334</v>
      </c>
      <c r="S12">
        <v>6.6998611700039277</v>
      </c>
      <c r="T12">
        <v>0</v>
      </c>
      <c r="U12">
        <v>240.37924027473679</v>
      </c>
      <c r="V12">
        <v>5.2681034482758617</v>
      </c>
      <c r="W12">
        <v>8.8380122239031778</v>
      </c>
      <c r="X12">
        <v>37.470314827397139</v>
      </c>
      <c r="Y12">
        <v>0</v>
      </c>
      <c r="Z12">
        <v>1.6646652000000002</v>
      </c>
      <c r="AA12">
        <v>0</v>
      </c>
      <c r="AB12">
        <v>10.035570479999999</v>
      </c>
      <c r="AC12">
        <v>7.3819532319999981</v>
      </c>
      <c r="AD12">
        <v>6.9455537999999981</v>
      </c>
      <c r="AE12">
        <v>12.556885224</v>
      </c>
      <c r="AF12">
        <v>0</v>
      </c>
      <c r="AG12">
        <v>0</v>
      </c>
      <c r="AH12">
        <v>35.6477316</v>
      </c>
      <c r="AI12">
        <v>0</v>
      </c>
      <c r="AJ12">
        <v>0</v>
      </c>
      <c r="AK12">
        <v>13.053149999999999</v>
      </c>
      <c r="AL12">
        <v>21.247200000000003</v>
      </c>
      <c r="AM12">
        <v>0</v>
      </c>
      <c r="AN12">
        <v>0</v>
      </c>
      <c r="AO12">
        <v>7.6542900000000005</v>
      </c>
      <c r="AP12">
        <v>1.7895569999999998</v>
      </c>
      <c r="AQ12">
        <v>0</v>
      </c>
      <c r="AR12">
        <v>9.5341440000000013</v>
      </c>
      <c r="AS12">
        <v>6.8336159999999992</v>
      </c>
      <c r="AT12">
        <v>0</v>
      </c>
      <c r="AU12">
        <v>0</v>
      </c>
      <c r="AV12">
        <v>0</v>
      </c>
      <c r="AW12">
        <v>0</v>
      </c>
      <c r="AX12">
        <v>1.3918999999999999</v>
      </c>
      <c r="AY12">
        <v>0</v>
      </c>
      <c r="AZ12">
        <v>0</v>
      </c>
      <c r="BA12">
        <v>26.077982825830269</v>
      </c>
      <c r="BB12">
        <f t="shared" si="0"/>
        <v>801.79448798453575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165.03059918244966</v>
      </c>
      <c r="L13">
        <v>63.622730362478073</v>
      </c>
      <c r="M13">
        <v>0</v>
      </c>
      <c r="N13">
        <v>29.998524783634934</v>
      </c>
      <c r="O13">
        <v>50.376937828755111</v>
      </c>
      <c r="P13">
        <v>69.04059447038766</v>
      </c>
      <c r="Q13">
        <v>4.646360486572747</v>
      </c>
      <c r="R13">
        <v>10.76652372138334</v>
      </c>
      <c r="S13">
        <v>6.6998611700039277</v>
      </c>
      <c r="T13">
        <v>0</v>
      </c>
      <c r="U13">
        <v>240.37924027473679</v>
      </c>
      <c r="V13">
        <v>5.2681034482758617</v>
      </c>
      <c r="W13">
        <v>8.8380122239031778</v>
      </c>
      <c r="X13">
        <v>37.470314827397139</v>
      </c>
      <c r="Y13">
        <v>0</v>
      </c>
      <c r="Z13">
        <v>1.6646652000000002</v>
      </c>
      <c r="AA13">
        <v>0</v>
      </c>
      <c r="AB13">
        <v>10.035570479999999</v>
      </c>
      <c r="AC13">
        <v>7.3819532319999981</v>
      </c>
      <c r="AD13">
        <v>6.9455537999999981</v>
      </c>
      <c r="AE13">
        <v>12.556885224</v>
      </c>
      <c r="AF13">
        <v>0</v>
      </c>
      <c r="AG13">
        <v>0</v>
      </c>
      <c r="AH13">
        <v>35.6477316</v>
      </c>
      <c r="AI13">
        <v>0</v>
      </c>
      <c r="AJ13">
        <v>0</v>
      </c>
      <c r="AK13">
        <v>13.053149999999999</v>
      </c>
      <c r="AL13">
        <v>21.247200000000003</v>
      </c>
      <c r="AM13">
        <v>0</v>
      </c>
      <c r="AN13">
        <v>0</v>
      </c>
      <c r="AO13">
        <v>7.6542900000000005</v>
      </c>
      <c r="AP13">
        <v>2.8632911999999999</v>
      </c>
      <c r="AQ13">
        <v>0</v>
      </c>
      <c r="AR13">
        <v>9.5341440000000013</v>
      </c>
      <c r="AS13">
        <v>6.8336159999999992</v>
      </c>
      <c r="AT13">
        <v>0</v>
      </c>
      <c r="AU13">
        <v>0</v>
      </c>
      <c r="AV13">
        <v>0</v>
      </c>
      <c r="AW13">
        <v>0</v>
      </c>
      <c r="AX13">
        <v>1.3918999999999999</v>
      </c>
      <c r="AY13">
        <v>0</v>
      </c>
      <c r="AZ13">
        <v>0</v>
      </c>
      <c r="BA13">
        <v>26.111854242965663</v>
      </c>
      <c r="BB13">
        <f t="shared" si="0"/>
        <v>802.83589927301261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165.03086673140373</v>
      </c>
      <c r="L14">
        <v>63.622730362478073</v>
      </c>
      <c r="M14">
        <v>0</v>
      </c>
      <c r="N14">
        <v>29.998524783634934</v>
      </c>
      <c r="O14">
        <v>50.376937828755111</v>
      </c>
      <c r="P14">
        <v>69.04059447038766</v>
      </c>
      <c r="Q14">
        <v>4.646360486572747</v>
      </c>
      <c r="R14">
        <v>10.76652372138334</v>
      </c>
      <c r="S14">
        <v>6.6998611700039277</v>
      </c>
      <c r="T14">
        <v>0</v>
      </c>
      <c r="U14">
        <v>240.37924027473679</v>
      </c>
      <c r="V14">
        <v>5.2681034482758617</v>
      </c>
      <c r="W14">
        <v>8.8380122239031778</v>
      </c>
      <c r="X14">
        <v>37.470314827397139</v>
      </c>
      <c r="Y14">
        <v>0</v>
      </c>
      <c r="Z14">
        <v>1.6646652000000002</v>
      </c>
      <c r="AA14">
        <v>0</v>
      </c>
      <c r="AB14">
        <v>10.035570479999999</v>
      </c>
      <c r="AC14">
        <v>7.3819532319999981</v>
      </c>
      <c r="AD14">
        <v>6.9455537999999981</v>
      </c>
      <c r="AE14">
        <v>12.556885224</v>
      </c>
      <c r="AF14">
        <v>0</v>
      </c>
      <c r="AG14">
        <v>0</v>
      </c>
      <c r="AH14">
        <v>35.6477316</v>
      </c>
      <c r="AI14">
        <v>0</v>
      </c>
      <c r="AJ14">
        <v>0</v>
      </c>
      <c r="AK14">
        <v>13.053149999999999</v>
      </c>
      <c r="AL14">
        <v>21.247200000000003</v>
      </c>
      <c r="AM14">
        <v>0</v>
      </c>
      <c r="AN14">
        <v>0</v>
      </c>
      <c r="AO14">
        <v>7.6542900000000005</v>
      </c>
      <c r="AP14">
        <v>2.8632911999999999</v>
      </c>
      <c r="AQ14">
        <v>0</v>
      </c>
      <c r="AR14">
        <v>9.5341440000000013</v>
      </c>
      <c r="AS14">
        <v>6.8336159999999992</v>
      </c>
      <c r="AT14">
        <v>0</v>
      </c>
      <c r="AU14">
        <v>0</v>
      </c>
      <c r="AV14">
        <v>0</v>
      </c>
      <c r="AW14">
        <v>0</v>
      </c>
      <c r="AX14">
        <v>1.3918999999999999</v>
      </c>
      <c r="AY14">
        <v>0</v>
      </c>
      <c r="AZ14">
        <v>0</v>
      </c>
      <c r="BA14">
        <v>26.111862665339672</v>
      </c>
      <c r="BB14">
        <f t="shared" si="0"/>
        <v>802.8361583995927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157.89329491146793</v>
      </c>
      <c r="L15">
        <v>63.622730362478073</v>
      </c>
      <c r="M15">
        <v>0</v>
      </c>
      <c r="N15">
        <v>29.998524783634934</v>
      </c>
      <c r="O15">
        <v>50.376937828755111</v>
      </c>
      <c r="P15">
        <v>69.04059447038766</v>
      </c>
      <c r="Q15">
        <v>4.646360486572747</v>
      </c>
      <c r="R15">
        <v>10.76652372138334</v>
      </c>
      <c r="S15">
        <v>6.6998611700039277</v>
      </c>
      <c r="T15">
        <v>0</v>
      </c>
      <c r="U15">
        <v>240.37924027473679</v>
      </c>
      <c r="V15">
        <v>5.2681034482758617</v>
      </c>
      <c r="W15">
        <v>8.8380122239031778</v>
      </c>
      <c r="X15">
        <v>37.470314827397139</v>
      </c>
      <c r="Y15">
        <v>0</v>
      </c>
      <c r="Z15">
        <v>1.6646652000000002</v>
      </c>
      <c r="AA15">
        <v>0</v>
      </c>
      <c r="AB15">
        <v>10.035570479999999</v>
      </c>
      <c r="AC15">
        <v>7.3819532319999981</v>
      </c>
      <c r="AD15">
        <v>6.9455537999999981</v>
      </c>
      <c r="AE15">
        <v>12.556885224</v>
      </c>
      <c r="AF15">
        <v>0</v>
      </c>
      <c r="AG15">
        <v>0</v>
      </c>
      <c r="AH15">
        <v>35.6477316</v>
      </c>
      <c r="AI15">
        <v>0</v>
      </c>
      <c r="AJ15">
        <v>0</v>
      </c>
      <c r="AK15">
        <v>13.053149999999999</v>
      </c>
      <c r="AL15">
        <v>20.155330000000006</v>
      </c>
      <c r="AM15">
        <v>0</v>
      </c>
      <c r="AN15">
        <v>0</v>
      </c>
      <c r="AO15">
        <v>7.6542900000000005</v>
      </c>
      <c r="AP15">
        <v>1.7895569999999998</v>
      </c>
      <c r="AQ15">
        <v>0</v>
      </c>
      <c r="AR15">
        <v>10.515599999999999</v>
      </c>
      <c r="AS15">
        <v>6.8336159999999992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25.849728533776421</v>
      </c>
      <c r="BB15">
        <f t="shared" si="0"/>
        <v>794.77657251122014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165.0299796841868</v>
      </c>
      <c r="L16">
        <v>39.999534480326716</v>
      </c>
      <c r="M16">
        <v>0</v>
      </c>
      <c r="N16">
        <v>29.998524783634934</v>
      </c>
      <c r="O16">
        <v>50.376937828755111</v>
      </c>
      <c r="P16">
        <v>69.04059447038766</v>
      </c>
      <c r="Q16">
        <v>4.646360486572747</v>
      </c>
      <c r="R16">
        <v>10.76652372138334</v>
      </c>
      <c r="S16">
        <v>6.6998611700039277</v>
      </c>
      <c r="T16">
        <v>0</v>
      </c>
      <c r="U16">
        <v>240.37924027473679</v>
      </c>
      <c r="V16">
        <v>5.2681034482758617</v>
      </c>
      <c r="W16">
        <v>8.8380122239031778</v>
      </c>
      <c r="X16">
        <v>37.470314827397139</v>
      </c>
      <c r="Y16">
        <v>0</v>
      </c>
      <c r="Z16">
        <v>1.6646652000000002</v>
      </c>
      <c r="AA16">
        <v>0</v>
      </c>
      <c r="AB16">
        <v>10.035570479999999</v>
      </c>
      <c r="AC16">
        <v>7.3819532319999981</v>
      </c>
      <c r="AD16">
        <v>6.9455537999999981</v>
      </c>
      <c r="AE16">
        <v>12.556885224</v>
      </c>
      <c r="AF16">
        <v>0</v>
      </c>
      <c r="AG16">
        <v>0</v>
      </c>
      <c r="AH16">
        <v>35.6477316</v>
      </c>
      <c r="AI16">
        <v>0</v>
      </c>
      <c r="AJ16">
        <v>0</v>
      </c>
      <c r="AK16">
        <v>13.053149999999999</v>
      </c>
      <c r="AL16">
        <v>20.155330000000006</v>
      </c>
      <c r="AM16">
        <v>0</v>
      </c>
      <c r="AN16">
        <v>0</v>
      </c>
      <c r="AO16">
        <v>7.6542900000000005</v>
      </c>
      <c r="AP16">
        <v>1.7895569999999998</v>
      </c>
      <c r="AQ16">
        <v>0</v>
      </c>
      <c r="AR16">
        <v>10.515599999999999</v>
      </c>
      <c r="AS16">
        <v>6.8336159999999992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25.3304035378493</v>
      </c>
      <c r="BB16">
        <f t="shared" si="0"/>
        <v>778.80938639771477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165.0299796841868</v>
      </c>
      <c r="L17">
        <v>63.622730362478073</v>
      </c>
      <c r="M17">
        <v>0</v>
      </c>
      <c r="N17">
        <v>29.998524783634934</v>
      </c>
      <c r="O17">
        <v>50.376937828755111</v>
      </c>
      <c r="P17">
        <v>69.04059447038766</v>
      </c>
      <c r="Q17">
        <v>4.646360486572747</v>
      </c>
      <c r="R17">
        <v>10.76652372138334</v>
      </c>
      <c r="S17">
        <v>6.6998611700039277</v>
      </c>
      <c r="T17">
        <v>0</v>
      </c>
      <c r="U17">
        <v>240.37924027473679</v>
      </c>
      <c r="V17">
        <v>5.2681034482758617</v>
      </c>
      <c r="W17">
        <v>8.8380122239031778</v>
      </c>
      <c r="X17">
        <v>37.470314827397139</v>
      </c>
      <c r="Y17">
        <v>0</v>
      </c>
      <c r="Z17">
        <v>1.6646652000000002</v>
      </c>
      <c r="AA17">
        <v>0</v>
      </c>
      <c r="AB17">
        <v>10.035570479999999</v>
      </c>
      <c r="AC17">
        <v>7.3819532319999981</v>
      </c>
      <c r="AD17">
        <v>6.9455537999999981</v>
      </c>
      <c r="AE17">
        <v>12.556885224</v>
      </c>
      <c r="AF17">
        <v>0</v>
      </c>
      <c r="AG17">
        <v>0</v>
      </c>
      <c r="AH17">
        <v>35.6477316</v>
      </c>
      <c r="AI17">
        <v>0</v>
      </c>
      <c r="AJ17">
        <v>0</v>
      </c>
      <c r="AK17">
        <v>13.053149999999999</v>
      </c>
      <c r="AL17">
        <v>20.155330000000006</v>
      </c>
      <c r="AM17">
        <v>0</v>
      </c>
      <c r="AN17">
        <v>0</v>
      </c>
      <c r="AO17">
        <v>7.6542900000000005</v>
      </c>
      <c r="AP17">
        <v>1.7895569999999998</v>
      </c>
      <c r="AQ17">
        <v>0</v>
      </c>
      <c r="AR17">
        <v>10.515599999999999</v>
      </c>
      <c r="AS17">
        <v>6.8336159999999992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26.074534195429386</v>
      </c>
      <c r="BB17">
        <f t="shared" si="0"/>
        <v>801.68845162228604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165.03032117015218</v>
      </c>
      <c r="L18">
        <v>19.999759602940674</v>
      </c>
      <c r="M18">
        <v>0</v>
      </c>
      <c r="N18">
        <v>29.998524783634934</v>
      </c>
      <c r="O18">
        <v>50.376937828755111</v>
      </c>
      <c r="P18">
        <v>69.04059447038766</v>
      </c>
      <c r="Q18">
        <v>4.646360486572747</v>
      </c>
      <c r="R18">
        <v>10.76652372138334</v>
      </c>
      <c r="S18">
        <v>6.6998611700039277</v>
      </c>
      <c r="T18">
        <v>0</v>
      </c>
      <c r="U18">
        <v>240.37924027473679</v>
      </c>
      <c r="V18">
        <v>5.2681034482758617</v>
      </c>
      <c r="W18">
        <v>8.8380122239031778</v>
      </c>
      <c r="X18">
        <v>37.470314827397139</v>
      </c>
      <c r="Y18">
        <v>0</v>
      </c>
      <c r="Z18">
        <v>1.6646652000000002</v>
      </c>
      <c r="AA18">
        <v>0</v>
      </c>
      <c r="AB18">
        <v>10.035570479999999</v>
      </c>
      <c r="AC18">
        <v>7.3819532319999981</v>
      </c>
      <c r="AD18">
        <v>6.9455537999999981</v>
      </c>
      <c r="AE18">
        <v>12.556885224</v>
      </c>
      <c r="AF18">
        <v>0</v>
      </c>
      <c r="AG18">
        <v>0</v>
      </c>
      <c r="AH18">
        <v>35.6477316</v>
      </c>
      <c r="AI18">
        <v>0.64668399999999993</v>
      </c>
      <c r="AJ18">
        <v>0</v>
      </c>
      <c r="AK18">
        <v>13.053149999999999</v>
      </c>
      <c r="AL18">
        <v>20.155330000000006</v>
      </c>
      <c r="AM18">
        <v>0</v>
      </c>
      <c r="AN18">
        <v>0</v>
      </c>
      <c r="AO18">
        <v>7.6542900000000005</v>
      </c>
      <c r="AP18">
        <v>1.7895569999999998</v>
      </c>
      <c r="AQ18">
        <v>0</v>
      </c>
      <c r="AR18">
        <v>10.515599999999999</v>
      </c>
      <c r="AS18">
        <v>6.8336159999999992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24.720791809240978</v>
      </c>
      <c r="BB18">
        <f t="shared" si="0"/>
        <v>760.0662487349025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165.02920107651082</v>
      </c>
      <c r="L19">
        <v>63.622730362478073</v>
      </c>
      <c r="M19">
        <v>0</v>
      </c>
      <c r="N19">
        <v>29.998524783634934</v>
      </c>
      <c r="O19">
        <v>50.376937828755111</v>
      </c>
      <c r="P19">
        <v>69.04059447038766</v>
      </c>
      <c r="Q19">
        <v>4.646360486572747</v>
      </c>
      <c r="R19">
        <v>10.76652372138334</v>
      </c>
      <c r="S19">
        <v>6.6998611700039277</v>
      </c>
      <c r="T19">
        <v>0</v>
      </c>
      <c r="U19">
        <v>240.37924027473679</v>
      </c>
      <c r="V19">
        <v>5.2681034482758617</v>
      </c>
      <c r="W19">
        <v>8.8380122239031778</v>
      </c>
      <c r="X19">
        <v>37.470314827397139</v>
      </c>
      <c r="Y19">
        <v>0</v>
      </c>
      <c r="Z19">
        <v>3.26898</v>
      </c>
      <c r="AA19">
        <v>0</v>
      </c>
      <c r="AB19">
        <v>10.035570479999999</v>
      </c>
      <c r="AC19">
        <v>7.3819532319999981</v>
      </c>
      <c r="AD19">
        <v>6.9455537999999981</v>
      </c>
      <c r="AE19">
        <v>12.556885224</v>
      </c>
      <c r="AF19">
        <v>0</v>
      </c>
      <c r="AG19">
        <v>0</v>
      </c>
      <c r="AH19">
        <v>35.6477316</v>
      </c>
      <c r="AI19">
        <v>3.3950909999999999</v>
      </c>
      <c r="AJ19">
        <v>0</v>
      </c>
      <c r="AK19">
        <v>13.053149999999999</v>
      </c>
      <c r="AL19">
        <v>20.155330000000006</v>
      </c>
      <c r="AM19">
        <v>0</v>
      </c>
      <c r="AN19">
        <v>0</v>
      </c>
      <c r="AO19">
        <v>7.6542900000000005</v>
      </c>
      <c r="AP19">
        <v>1.7895569999999998</v>
      </c>
      <c r="AQ19">
        <v>0</v>
      </c>
      <c r="AR19">
        <v>10.515599999999999</v>
      </c>
      <c r="AS19">
        <v>6.8336159999999992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26.231990824749744</v>
      </c>
      <c r="BB19">
        <f t="shared" si="0"/>
        <v>806.52962218528978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165.03089412676539</v>
      </c>
      <c r="L20">
        <v>63.622730362478073</v>
      </c>
      <c r="M20">
        <v>0</v>
      </c>
      <c r="N20">
        <v>29.998524783634934</v>
      </c>
      <c r="O20">
        <v>50.376937828755111</v>
      </c>
      <c r="P20">
        <v>69.04059447038766</v>
      </c>
      <c r="Q20">
        <v>4.646360486572747</v>
      </c>
      <c r="R20">
        <v>10.76652372138334</v>
      </c>
      <c r="S20">
        <v>6.6998611700039277</v>
      </c>
      <c r="T20">
        <v>0</v>
      </c>
      <c r="U20">
        <v>240.37924027473679</v>
      </c>
      <c r="V20">
        <v>5.2681034482758617</v>
      </c>
      <c r="W20">
        <v>8.8380122239031778</v>
      </c>
      <c r="X20">
        <v>37.470314827397139</v>
      </c>
      <c r="Y20">
        <v>0</v>
      </c>
      <c r="Z20">
        <v>3.329330399999999</v>
      </c>
      <c r="AA20">
        <v>0</v>
      </c>
      <c r="AB20">
        <v>10.035570479999999</v>
      </c>
      <c r="AC20">
        <v>7.3819532319999981</v>
      </c>
      <c r="AD20">
        <v>6.9455537999999981</v>
      </c>
      <c r="AE20">
        <v>12.556885224</v>
      </c>
      <c r="AF20">
        <v>0</v>
      </c>
      <c r="AG20">
        <v>0</v>
      </c>
      <c r="AH20">
        <v>35.6477316</v>
      </c>
      <c r="AI20">
        <v>3.3950909999999999</v>
      </c>
      <c r="AJ20">
        <v>0</v>
      </c>
      <c r="AK20">
        <v>13.053149999999999</v>
      </c>
      <c r="AL20">
        <v>20.155330000000006</v>
      </c>
      <c r="AM20">
        <v>0</v>
      </c>
      <c r="AN20">
        <v>0</v>
      </c>
      <c r="AO20">
        <v>7.6542900000000005</v>
      </c>
      <c r="AP20">
        <v>1.7895569999999998</v>
      </c>
      <c r="AQ20">
        <v>0</v>
      </c>
      <c r="AR20">
        <v>10.515599999999999</v>
      </c>
      <c r="AS20">
        <v>6.8336159999999992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26.233945091216469</v>
      </c>
      <c r="BB20">
        <f t="shared" si="0"/>
        <v>806.58971136907758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165.03081259763286</v>
      </c>
      <c r="L21">
        <v>63.622730362478073</v>
      </c>
      <c r="M21">
        <v>0</v>
      </c>
      <c r="N21">
        <v>29.998524783634934</v>
      </c>
      <c r="O21">
        <v>50.376937828755111</v>
      </c>
      <c r="P21">
        <v>69.04059447038766</v>
      </c>
      <c r="Q21">
        <v>4.646360486572747</v>
      </c>
      <c r="R21">
        <v>10.76652372138334</v>
      </c>
      <c r="S21">
        <v>6.6998611700039277</v>
      </c>
      <c r="T21">
        <v>0</v>
      </c>
      <c r="U21">
        <v>240.37924027473679</v>
      </c>
      <c r="V21">
        <v>5.2681034482758617</v>
      </c>
      <c r="W21">
        <v>8.8380122239031778</v>
      </c>
      <c r="X21">
        <v>37.470314827397139</v>
      </c>
      <c r="Y21">
        <v>0</v>
      </c>
      <c r="Z21">
        <v>3.329330399999999</v>
      </c>
      <c r="AA21">
        <v>0</v>
      </c>
      <c r="AB21">
        <v>10.035570479999999</v>
      </c>
      <c r="AC21">
        <v>7.3819532319999981</v>
      </c>
      <c r="AD21">
        <v>6.9455537999999981</v>
      </c>
      <c r="AE21">
        <v>12.556885224</v>
      </c>
      <c r="AF21">
        <v>0</v>
      </c>
      <c r="AG21">
        <v>0</v>
      </c>
      <c r="AH21">
        <v>35.6477316</v>
      </c>
      <c r="AI21">
        <v>0.64668399999999993</v>
      </c>
      <c r="AJ21">
        <v>0</v>
      </c>
      <c r="AK21">
        <v>13.053149999999999</v>
      </c>
      <c r="AL21">
        <v>20.155330000000006</v>
      </c>
      <c r="AM21">
        <v>0</v>
      </c>
      <c r="AN21">
        <v>0</v>
      </c>
      <c r="AO21">
        <v>7.6542900000000005</v>
      </c>
      <c r="AP21">
        <v>1.7895569999999998</v>
      </c>
      <c r="AQ21">
        <v>0</v>
      </c>
      <c r="AR21">
        <v>10.936223999999999</v>
      </c>
      <c r="AS21">
        <v>6.8336159999999992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26.134412294293913</v>
      </c>
      <c r="BB21">
        <f t="shared" si="0"/>
        <v>803.52947963686768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165.03194382353982</v>
      </c>
      <c r="L22">
        <v>63.622730362478073</v>
      </c>
      <c r="M22">
        <v>0</v>
      </c>
      <c r="N22">
        <v>29.998524783634934</v>
      </c>
      <c r="O22">
        <v>50.376937828755111</v>
      </c>
      <c r="P22">
        <v>69.04059447038766</v>
      </c>
      <c r="Q22">
        <v>4.646360486572747</v>
      </c>
      <c r="R22">
        <v>10.76652372138334</v>
      </c>
      <c r="S22">
        <v>6.6998611700039277</v>
      </c>
      <c r="T22">
        <v>0</v>
      </c>
      <c r="U22">
        <v>240.37924027473679</v>
      </c>
      <c r="V22">
        <v>5.2681034482758617</v>
      </c>
      <c r="W22">
        <v>8.8380122239031778</v>
      </c>
      <c r="X22">
        <v>37.470314827397139</v>
      </c>
      <c r="Y22">
        <v>0</v>
      </c>
      <c r="Z22">
        <v>3.329330399999999</v>
      </c>
      <c r="AA22">
        <v>0</v>
      </c>
      <c r="AB22">
        <v>10.035570479999999</v>
      </c>
      <c r="AC22">
        <v>7.3819532319999981</v>
      </c>
      <c r="AD22">
        <v>6.9455537999999981</v>
      </c>
      <c r="AE22">
        <v>12.556885224</v>
      </c>
      <c r="AF22">
        <v>0</v>
      </c>
      <c r="AG22">
        <v>0</v>
      </c>
      <c r="AH22">
        <v>31.269939999999995</v>
      </c>
      <c r="AI22">
        <v>0.64668399999999993</v>
      </c>
      <c r="AJ22">
        <v>0</v>
      </c>
      <c r="AK22">
        <v>13.053149999999999</v>
      </c>
      <c r="AL22">
        <v>20.155330000000006</v>
      </c>
      <c r="AM22">
        <v>0</v>
      </c>
      <c r="AN22">
        <v>0</v>
      </c>
      <c r="AO22">
        <v>7.6542900000000005</v>
      </c>
      <c r="AP22">
        <v>1.7895569999999998</v>
      </c>
      <c r="AQ22">
        <v>0</v>
      </c>
      <c r="AR22">
        <v>10.936223999999999</v>
      </c>
      <c r="AS22">
        <v>6.8336159999999992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25.996547513847336</v>
      </c>
      <c r="BB22">
        <f t="shared" si="0"/>
        <v>799.29068404322129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165.03077061397346</v>
      </c>
      <c r="L23">
        <v>63.622730362478073</v>
      </c>
      <c r="M23">
        <v>0</v>
      </c>
      <c r="N23">
        <v>29.998524783634934</v>
      </c>
      <c r="O23">
        <v>50.376937828755111</v>
      </c>
      <c r="P23">
        <v>69.04059447038766</v>
      </c>
      <c r="Q23">
        <v>4.646360486572747</v>
      </c>
      <c r="R23">
        <v>10.76652372138334</v>
      </c>
      <c r="S23">
        <v>6.6998611700039277</v>
      </c>
      <c r="T23">
        <v>0</v>
      </c>
      <c r="U23">
        <v>240.37924027473679</v>
      </c>
      <c r="V23">
        <v>5.2681034482758617</v>
      </c>
      <c r="W23">
        <v>8.8380122239031778</v>
      </c>
      <c r="X23">
        <v>37.470314827397139</v>
      </c>
      <c r="Y23">
        <v>0</v>
      </c>
      <c r="Z23">
        <v>3.329330399999999</v>
      </c>
      <c r="AA23">
        <v>0</v>
      </c>
      <c r="AB23">
        <v>10.035570479999999</v>
      </c>
      <c r="AC23">
        <v>7.3819532319999981</v>
      </c>
      <c r="AD23">
        <v>6.9455537999999981</v>
      </c>
      <c r="AE23">
        <v>12.556885224</v>
      </c>
      <c r="AF23">
        <v>0</v>
      </c>
      <c r="AG23">
        <v>0</v>
      </c>
      <c r="AH23">
        <v>31.269939999999995</v>
      </c>
      <c r="AI23">
        <v>0.64668399999999993</v>
      </c>
      <c r="AJ23">
        <v>0</v>
      </c>
      <c r="AK23">
        <v>13.053149999999999</v>
      </c>
      <c r="AL23">
        <v>20.155330000000006</v>
      </c>
      <c r="AM23">
        <v>0</v>
      </c>
      <c r="AN23">
        <v>0</v>
      </c>
      <c r="AO23">
        <v>7.6542900000000005</v>
      </c>
      <c r="AP23">
        <v>1.8546318000000002</v>
      </c>
      <c r="AQ23">
        <v>0</v>
      </c>
      <c r="AR23">
        <v>10.094975999999999</v>
      </c>
      <c r="AS23">
        <v>6.8336159999999992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25.972061273982941</v>
      </c>
      <c r="BB23">
        <f t="shared" si="0"/>
        <v>798.5378238735193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165.03002160879288</v>
      </c>
      <c r="L24">
        <v>63.622730362478073</v>
      </c>
      <c r="M24">
        <v>0</v>
      </c>
      <c r="N24">
        <v>29.998524783634934</v>
      </c>
      <c r="O24">
        <v>50.376937828755111</v>
      </c>
      <c r="P24">
        <v>69.04059447038766</v>
      </c>
      <c r="Q24">
        <v>4.646360486572747</v>
      </c>
      <c r="R24">
        <v>10.76652372138334</v>
      </c>
      <c r="S24">
        <v>6.6998611700039277</v>
      </c>
      <c r="T24">
        <v>0</v>
      </c>
      <c r="U24">
        <v>240.37924027473679</v>
      </c>
      <c r="V24">
        <v>5.2681034482758617</v>
      </c>
      <c r="W24">
        <v>8.8380122239031778</v>
      </c>
      <c r="X24">
        <v>37.470314827397139</v>
      </c>
      <c r="Y24">
        <v>0</v>
      </c>
      <c r="Z24">
        <v>3.329330399999999</v>
      </c>
      <c r="AA24">
        <v>0</v>
      </c>
      <c r="AB24">
        <v>10.035570479999999</v>
      </c>
      <c r="AC24">
        <v>7.3819532319999981</v>
      </c>
      <c r="AD24">
        <v>6.9455537999999981</v>
      </c>
      <c r="AE24">
        <v>12.556885224</v>
      </c>
      <c r="AF24">
        <v>0</v>
      </c>
      <c r="AG24">
        <v>0</v>
      </c>
      <c r="AH24">
        <v>31.269939999999995</v>
      </c>
      <c r="AI24">
        <v>0.64668399999999993</v>
      </c>
      <c r="AJ24">
        <v>0</v>
      </c>
      <c r="AK24">
        <v>13.053149999999999</v>
      </c>
      <c r="AL24">
        <v>20.155330000000006</v>
      </c>
      <c r="AM24">
        <v>0</v>
      </c>
      <c r="AN24">
        <v>0</v>
      </c>
      <c r="AO24">
        <v>7.6542900000000005</v>
      </c>
      <c r="AP24">
        <v>1.8546318000000002</v>
      </c>
      <c r="AQ24">
        <v>0</v>
      </c>
      <c r="AR24">
        <v>10.094975999999999</v>
      </c>
      <c r="AS24">
        <v>6.8336159999999992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25.972037677862087</v>
      </c>
      <c r="BB24">
        <f t="shared" si="0"/>
        <v>798.53709846445952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165.03108434745067</v>
      </c>
      <c r="L25">
        <v>63.622730362478073</v>
      </c>
      <c r="M25">
        <v>0</v>
      </c>
      <c r="N25">
        <v>29.998524783634934</v>
      </c>
      <c r="O25">
        <v>50.376937828755111</v>
      </c>
      <c r="P25">
        <v>69.04059447038766</v>
      </c>
      <c r="Q25">
        <v>4.646360486572747</v>
      </c>
      <c r="R25">
        <v>10.76652372138334</v>
      </c>
      <c r="S25">
        <v>6.6998611700039277</v>
      </c>
      <c r="T25">
        <v>0</v>
      </c>
      <c r="U25">
        <v>240.37924027473679</v>
      </c>
      <c r="V25">
        <v>5.2681034482758617</v>
      </c>
      <c r="W25">
        <v>8.8380122239031778</v>
      </c>
      <c r="X25">
        <v>37.470314827397139</v>
      </c>
      <c r="Y25">
        <v>0</v>
      </c>
      <c r="Z25">
        <v>3.329330399999999</v>
      </c>
      <c r="AA25">
        <v>0</v>
      </c>
      <c r="AB25">
        <v>10.035570479999999</v>
      </c>
      <c r="AC25">
        <v>7.3819532319999981</v>
      </c>
      <c r="AD25">
        <v>6.9455537999999981</v>
      </c>
      <c r="AE25">
        <v>12.556885224</v>
      </c>
      <c r="AF25">
        <v>0</v>
      </c>
      <c r="AG25">
        <v>0</v>
      </c>
      <c r="AH25">
        <v>31.269939999999995</v>
      </c>
      <c r="AI25">
        <v>0.64668399999999993</v>
      </c>
      <c r="AJ25">
        <v>0</v>
      </c>
      <c r="AK25">
        <v>13.053149999999999</v>
      </c>
      <c r="AL25">
        <v>20.155330000000006</v>
      </c>
      <c r="AM25">
        <v>0</v>
      </c>
      <c r="AN25">
        <v>0</v>
      </c>
      <c r="AO25">
        <v>7.6542900000000005</v>
      </c>
      <c r="AP25">
        <v>1.8546318000000002</v>
      </c>
      <c r="AQ25">
        <v>0</v>
      </c>
      <c r="AR25">
        <v>10.515599999999999</v>
      </c>
      <c r="AS25">
        <v>6.8336159999999992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25.985320806234139</v>
      </c>
      <c r="BB25">
        <f t="shared" si="0"/>
        <v>798.94550207474526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165.03108434745067</v>
      </c>
      <c r="L26">
        <v>63.622654954172695</v>
      </c>
      <c r="M26">
        <v>0</v>
      </c>
      <c r="N26">
        <v>29.998524783634934</v>
      </c>
      <c r="O26">
        <v>50.376937828755111</v>
      </c>
      <c r="P26">
        <v>69.04059447038766</v>
      </c>
      <c r="Q26">
        <v>4.6463600983317486</v>
      </c>
      <c r="R26">
        <v>11.119247340673036</v>
      </c>
      <c r="S26">
        <v>6.9183677272727273</v>
      </c>
      <c r="T26">
        <v>0</v>
      </c>
      <c r="U26">
        <v>240.37924027473679</v>
      </c>
      <c r="V26">
        <v>5.2661356553620537</v>
      </c>
      <c r="W26">
        <v>8.8380122239031778</v>
      </c>
      <c r="X26">
        <v>37.470314827397139</v>
      </c>
      <c r="Y26">
        <v>0</v>
      </c>
      <c r="Z26">
        <v>3.329330399999999</v>
      </c>
      <c r="AA26">
        <v>0</v>
      </c>
      <c r="AB26">
        <v>10.035570479999999</v>
      </c>
      <c r="AC26">
        <v>7.3819532319999981</v>
      </c>
      <c r="AD26">
        <v>6.9455537999999981</v>
      </c>
      <c r="AE26">
        <v>12.556885224</v>
      </c>
      <c r="AF26">
        <v>0</v>
      </c>
      <c r="AG26">
        <v>0</v>
      </c>
      <c r="AH26">
        <v>31.269939999999995</v>
      </c>
      <c r="AI26">
        <v>0.64668399999999993</v>
      </c>
      <c r="AJ26">
        <v>0</v>
      </c>
      <c r="AK26">
        <v>13.053149999999999</v>
      </c>
      <c r="AL26">
        <v>20.155330000000006</v>
      </c>
      <c r="AM26">
        <v>0</v>
      </c>
      <c r="AN26">
        <v>0</v>
      </c>
      <c r="AO26">
        <v>7.6542900000000005</v>
      </c>
      <c r="AP26">
        <v>1.8546318000000002</v>
      </c>
      <c r="AQ26">
        <v>0</v>
      </c>
      <c r="AR26">
        <v>10.515599999999999</v>
      </c>
      <c r="AS26">
        <v>6.8336159999999992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26.003250034186447</v>
      </c>
      <c r="BB26">
        <f t="shared" si="0"/>
        <v>799.49675943389127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136.50065839171859</v>
      </c>
      <c r="L27">
        <v>63.622654954172695</v>
      </c>
      <c r="M27">
        <v>0</v>
      </c>
      <c r="N27">
        <v>29.998524783634934</v>
      </c>
      <c r="O27">
        <v>50.376937828755111</v>
      </c>
      <c r="P27">
        <v>69.04059447038766</v>
      </c>
      <c r="Q27">
        <v>4.5016099173553723</v>
      </c>
      <c r="R27">
        <v>11.119247340673036</v>
      </c>
      <c r="S27">
        <v>6.9183677272727273</v>
      </c>
      <c r="T27">
        <v>0</v>
      </c>
      <c r="U27">
        <v>240.37924027473679</v>
      </c>
      <c r="V27">
        <v>5.2661356553620537</v>
      </c>
      <c r="W27">
        <v>8.8380122239031778</v>
      </c>
      <c r="X27">
        <v>37.470314827397139</v>
      </c>
      <c r="Y27">
        <v>0</v>
      </c>
      <c r="Z27">
        <v>3.329330399999999</v>
      </c>
      <c r="AA27">
        <v>0</v>
      </c>
      <c r="AB27">
        <v>10.035570479999999</v>
      </c>
      <c r="AC27">
        <v>7.3819532319999981</v>
      </c>
      <c r="AD27">
        <v>6.9455537999999981</v>
      </c>
      <c r="AE27">
        <v>12.556885224</v>
      </c>
      <c r="AF27">
        <v>0</v>
      </c>
      <c r="AG27">
        <v>0</v>
      </c>
      <c r="AH27">
        <v>31.269939999999995</v>
      </c>
      <c r="AI27">
        <v>0.64668399999999993</v>
      </c>
      <c r="AJ27">
        <v>0</v>
      </c>
      <c r="AK27">
        <v>13.053149999999999</v>
      </c>
      <c r="AL27">
        <v>20.155330000000006</v>
      </c>
      <c r="AM27">
        <v>0</v>
      </c>
      <c r="AN27">
        <v>0</v>
      </c>
      <c r="AO27">
        <v>7.6542900000000005</v>
      </c>
      <c r="AP27">
        <v>2.1149309999999999</v>
      </c>
      <c r="AQ27">
        <v>0</v>
      </c>
      <c r="AR27">
        <v>10.515599999999999</v>
      </c>
      <c r="AS27">
        <v>6.8336159999999992</v>
      </c>
      <c r="AT27">
        <v>0</v>
      </c>
      <c r="AU27">
        <v>0</v>
      </c>
      <c r="AV27">
        <v>0</v>
      </c>
      <c r="AW27">
        <v>0</v>
      </c>
      <c r="AX27">
        <v>2.2275999999999998</v>
      </c>
      <c r="AY27">
        <v>0</v>
      </c>
      <c r="AZ27">
        <v>0</v>
      </c>
      <c r="BA27">
        <v>25.160710727111397</v>
      </c>
      <c r="BB27">
        <f t="shared" si="0"/>
        <v>773.5920218042578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136.50065839171859</v>
      </c>
      <c r="L28">
        <v>63.622654954172695</v>
      </c>
      <c r="M28">
        <v>0</v>
      </c>
      <c r="N28">
        <v>29.998524783634934</v>
      </c>
      <c r="O28">
        <v>50.376937828755111</v>
      </c>
      <c r="P28">
        <v>69.04059447038766</v>
      </c>
      <c r="Q28">
        <v>4.5016099173553723</v>
      </c>
      <c r="R28">
        <v>11.119247340673036</v>
      </c>
      <c r="S28">
        <v>6.9183677272727273</v>
      </c>
      <c r="T28">
        <v>0</v>
      </c>
      <c r="U28">
        <v>240.37924027473679</v>
      </c>
      <c r="V28">
        <v>5.2661356553620537</v>
      </c>
      <c r="W28">
        <v>8.8380122239031778</v>
      </c>
      <c r="X28">
        <v>37.470314827397139</v>
      </c>
      <c r="Y28">
        <v>0</v>
      </c>
      <c r="Z28">
        <v>3.329330399999999</v>
      </c>
      <c r="AA28">
        <v>0</v>
      </c>
      <c r="AB28">
        <v>10.035570479999999</v>
      </c>
      <c r="AC28">
        <v>7.3819532319999981</v>
      </c>
      <c r="AD28">
        <v>6.9455537999999981</v>
      </c>
      <c r="AE28">
        <v>12.556885224</v>
      </c>
      <c r="AF28">
        <v>0</v>
      </c>
      <c r="AG28">
        <v>0</v>
      </c>
      <c r="AH28">
        <v>31.269939999999995</v>
      </c>
      <c r="AI28">
        <v>0.64668399999999993</v>
      </c>
      <c r="AJ28">
        <v>0</v>
      </c>
      <c r="AK28">
        <v>13.053149999999999</v>
      </c>
      <c r="AL28">
        <v>20.155330000000006</v>
      </c>
      <c r="AM28">
        <v>0</v>
      </c>
      <c r="AN28">
        <v>0</v>
      </c>
      <c r="AO28">
        <v>7.6542900000000005</v>
      </c>
      <c r="AP28">
        <v>2.1149309999999999</v>
      </c>
      <c r="AQ28">
        <v>0</v>
      </c>
      <c r="AR28">
        <v>10.515599999999999</v>
      </c>
      <c r="AS28">
        <v>6.8336159999999992</v>
      </c>
      <c r="AT28">
        <v>0</v>
      </c>
      <c r="AU28">
        <v>0</v>
      </c>
      <c r="AV28">
        <v>0</v>
      </c>
      <c r="AW28">
        <v>0</v>
      </c>
      <c r="AX28">
        <v>2.7837999999999998</v>
      </c>
      <c r="AY28">
        <v>0</v>
      </c>
      <c r="AZ28">
        <v>0</v>
      </c>
      <c r="BA28">
        <v>25.178231727111395</v>
      </c>
      <c r="BB28">
        <f t="shared" si="0"/>
        <v>774.1307008042578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131.25391956014826</v>
      </c>
      <c r="L29">
        <v>63.622654954172695</v>
      </c>
      <c r="M29">
        <v>0</v>
      </c>
      <c r="N29">
        <v>29.998524783634934</v>
      </c>
      <c r="O29">
        <v>50.376937828755111</v>
      </c>
      <c r="P29">
        <v>69.04059447038766</v>
      </c>
      <c r="Q29">
        <v>4.5016099173553723</v>
      </c>
      <c r="R29">
        <v>11.119247340673036</v>
      </c>
      <c r="S29">
        <v>6.9183677272727273</v>
      </c>
      <c r="T29">
        <v>0</v>
      </c>
      <c r="U29">
        <v>240.37924027473679</v>
      </c>
      <c r="V29">
        <v>5.2661356553620537</v>
      </c>
      <c r="W29">
        <v>8.8377458640103956</v>
      </c>
      <c r="X29">
        <v>37.470314827397139</v>
      </c>
      <c r="Y29">
        <v>0</v>
      </c>
      <c r="Z29">
        <v>3.329330399999999</v>
      </c>
      <c r="AA29">
        <v>0</v>
      </c>
      <c r="AB29">
        <v>10.035570479999999</v>
      </c>
      <c r="AC29">
        <v>7.3819532319999981</v>
      </c>
      <c r="AD29">
        <v>6.9455537999999981</v>
      </c>
      <c r="AE29">
        <v>12.556885224</v>
      </c>
      <c r="AF29">
        <v>0</v>
      </c>
      <c r="AG29">
        <v>0</v>
      </c>
      <c r="AH29">
        <v>31.269939999999995</v>
      </c>
      <c r="AI29">
        <v>0.64668399999999993</v>
      </c>
      <c r="AJ29">
        <v>0</v>
      </c>
      <c r="AK29">
        <v>13.053149999999999</v>
      </c>
      <c r="AL29">
        <v>20.155330000000006</v>
      </c>
      <c r="AM29">
        <v>0</v>
      </c>
      <c r="AN29">
        <v>0</v>
      </c>
      <c r="AO29">
        <v>7.6542900000000005</v>
      </c>
      <c r="AP29">
        <v>2.1149309999999999</v>
      </c>
      <c r="AQ29">
        <v>0</v>
      </c>
      <c r="AR29">
        <v>9.5341440000000013</v>
      </c>
      <c r="AS29">
        <v>6.8336159999999992</v>
      </c>
      <c r="AT29">
        <v>0</v>
      </c>
      <c r="AU29">
        <v>0</v>
      </c>
      <c r="AV29">
        <v>0</v>
      </c>
      <c r="AW29">
        <v>0</v>
      </c>
      <c r="AX29">
        <v>2.7837999999999998</v>
      </c>
      <c r="AY29">
        <v>0</v>
      </c>
      <c r="AZ29">
        <v>0</v>
      </c>
      <c r="BA29">
        <v>24.982035302590582</v>
      </c>
      <c r="BB29">
        <f t="shared" si="0"/>
        <v>768.09843603731554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126.00006976287533</v>
      </c>
      <c r="L30">
        <v>63.622654954172695</v>
      </c>
      <c r="M30">
        <v>0</v>
      </c>
      <c r="N30">
        <v>29.998524783634934</v>
      </c>
      <c r="O30">
        <v>50.376937828755111</v>
      </c>
      <c r="P30">
        <v>69.04059447038766</v>
      </c>
      <c r="Q30">
        <v>4.5016099173553723</v>
      </c>
      <c r="R30">
        <v>11.119247340673036</v>
      </c>
      <c r="S30">
        <v>6.9183677272727273</v>
      </c>
      <c r="T30">
        <v>0</v>
      </c>
      <c r="U30">
        <v>240.37924027473679</v>
      </c>
      <c r="V30">
        <v>5.2661356553620537</v>
      </c>
      <c r="W30">
        <v>8.8377458640103956</v>
      </c>
      <c r="X30">
        <v>37.470314827397139</v>
      </c>
      <c r="Y30">
        <v>0</v>
      </c>
      <c r="Z30">
        <v>3.329330399999999</v>
      </c>
      <c r="AA30">
        <v>0</v>
      </c>
      <c r="AB30">
        <v>10.035570479999999</v>
      </c>
      <c r="AC30">
        <v>7.3819532319999981</v>
      </c>
      <c r="AD30">
        <v>6.9455537999999981</v>
      </c>
      <c r="AE30">
        <v>12.556885224</v>
      </c>
      <c r="AF30">
        <v>0</v>
      </c>
      <c r="AG30">
        <v>0</v>
      </c>
      <c r="AH30">
        <v>31.269939999999995</v>
      </c>
      <c r="AI30">
        <v>0.64668399999999993</v>
      </c>
      <c r="AJ30">
        <v>0</v>
      </c>
      <c r="AK30">
        <v>13.053149999999999</v>
      </c>
      <c r="AL30">
        <v>20.155330000000006</v>
      </c>
      <c r="AM30">
        <v>0</v>
      </c>
      <c r="AN30">
        <v>0</v>
      </c>
      <c r="AO30">
        <v>7.6542900000000005</v>
      </c>
      <c r="AP30">
        <v>2.1149309999999999</v>
      </c>
      <c r="AQ30">
        <v>0</v>
      </c>
      <c r="AR30">
        <v>9.5341440000000013</v>
      </c>
      <c r="AS30">
        <v>6.8336159999999992</v>
      </c>
      <c r="AT30">
        <v>0</v>
      </c>
      <c r="AU30">
        <v>0</v>
      </c>
      <c r="AV30">
        <v>0</v>
      </c>
      <c r="AW30">
        <v>0</v>
      </c>
      <c r="AX30">
        <v>2.7837999999999998</v>
      </c>
      <c r="AY30">
        <v>0</v>
      </c>
      <c r="AZ30">
        <v>0</v>
      </c>
      <c r="BA30">
        <v>24.816539037022928</v>
      </c>
      <c r="BB30">
        <f t="shared" si="0"/>
        <v>763.01008250561028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85.370114616884194</v>
      </c>
      <c r="L31">
        <v>63.623908418814572</v>
      </c>
      <c r="M31">
        <v>0</v>
      </c>
      <c r="N31">
        <v>29.997891014234874</v>
      </c>
      <c r="O31">
        <v>50.379758812381553</v>
      </c>
      <c r="P31">
        <v>69.042167164428136</v>
      </c>
      <c r="Q31">
        <v>4.5008126366950174</v>
      </c>
      <c r="R31">
        <v>11.113474032378582</v>
      </c>
      <c r="S31">
        <v>6.909000635317998</v>
      </c>
      <c r="T31">
        <v>0</v>
      </c>
      <c r="U31">
        <v>240.37924027473679</v>
      </c>
      <c r="V31">
        <v>5.2661356553620537</v>
      </c>
      <c r="W31">
        <v>8.8397324347093491</v>
      </c>
      <c r="X31">
        <v>37.470314859822345</v>
      </c>
      <c r="Y31">
        <v>0</v>
      </c>
      <c r="Z31">
        <v>3.329330399999999</v>
      </c>
      <c r="AA31">
        <v>0</v>
      </c>
      <c r="AB31">
        <v>10.035570479999999</v>
      </c>
      <c r="AC31">
        <v>7.3819532319999981</v>
      </c>
      <c r="AD31">
        <v>6.9455537999999981</v>
      </c>
      <c r="AE31">
        <v>12.556885224</v>
      </c>
      <c r="AF31">
        <v>0</v>
      </c>
      <c r="AG31">
        <v>0</v>
      </c>
      <c r="AH31">
        <v>35.6477316</v>
      </c>
      <c r="AI31">
        <v>1.9400519999999999</v>
      </c>
      <c r="AJ31">
        <v>0</v>
      </c>
      <c r="AK31">
        <v>13.053149999999999</v>
      </c>
      <c r="AL31">
        <v>20.155330000000006</v>
      </c>
      <c r="AM31">
        <v>0</v>
      </c>
      <c r="AN31">
        <v>0</v>
      </c>
      <c r="AO31">
        <v>7.6542900000000005</v>
      </c>
      <c r="AP31">
        <v>2.1149309999999999</v>
      </c>
      <c r="AQ31">
        <v>0</v>
      </c>
      <c r="AR31">
        <v>10.655807999999997</v>
      </c>
      <c r="AS31">
        <v>6.8336159999999992</v>
      </c>
      <c r="AT31">
        <v>0</v>
      </c>
      <c r="AU31">
        <v>0</v>
      </c>
      <c r="AV31">
        <v>0</v>
      </c>
      <c r="AW31">
        <v>0</v>
      </c>
      <c r="AX31">
        <v>2.7837999999999998</v>
      </c>
      <c r="AY31">
        <v>0</v>
      </c>
      <c r="AZ31">
        <v>0</v>
      </c>
      <c r="BA31">
        <v>23.750388127776198</v>
      </c>
      <c r="BB31">
        <f t="shared" si="0"/>
        <v>730.23016416398934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85.349035059925086</v>
      </c>
      <c r="L32">
        <v>63.616039642549516</v>
      </c>
      <c r="M32">
        <v>0</v>
      </c>
      <c r="N32">
        <v>29.997891014234874</v>
      </c>
      <c r="O32">
        <v>50.379758812381553</v>
      </c>
      <c r="P32">
        <v>69.042167164428136</v>
      </c>
      <c r="Q32">
        <v>4.4958</v>
      </c>
      <c r="R32">
        <v>11.120289286368241</v>
      </c>
      <c r="S32">
        <v>6.9162421218961629</v>
      </c>
      <c r="T32">
        <v>0</v>
      </c>
      <c r="U32">
        <v>240.37924027473679</v>
      </c>
      <c r="V32">
        <v>5.2653999999999996</v>
      </c>
      <c r="W32">
        <v>8.8397324347093491</v>
      </c>
      <c r="X32">
        <v>37.470314859822345</v>
      </c>
      <c r="Y32">
        <v>0</v>
      </c>
      <c r="Z32">
        <v>3.329330399999999</v>
      </c>
      <c r="AA32">
        <v>0</v>
      </c>
      <c r="AB32">
        <v>10.035570479999999</v>
      </c>
      <c r="AC32">
        <v>7.3819532319999981</v>
      </c>
      <c r="AD32">
        <v>6.9455537999999981</v>
      </c>
      <c r="AE32">
        <v>12.556885224</v>
      </c>
      <c r="AF32">
        <v>0</v>
      </c>
      <c r="AG32">
        <v>0</v>
      </c>
      <c r="AH32">
        <v>35.6477316</v>
      </c>
      <c r="AI32">
        <v>12.610337999999999</v>
      </c>
      <c r="AJ32">
        <v>0</v>
      </c>
      <c r="AK32">
        <v>13.053149999999999</v>
      </c>
      <c r="AL32">
        <v>20.155330000000006</v>
      </c>
      <c r="AM32">
        <v>0</v>
      </c>
      <c r="AN32">
        <v>0</v>
      </c>
      <c r="AO32">
        <v>7.6542900000000005</v>
      </c>
      <c r="AP32">
        <v>2.1149309999999999</v>
      </c>
      <c r="AQ32">
        <v>0</v>
      </c>
      <c r="AR32">
        <v>10.655807999999997</v>
      </c>
      <c r="AS32">
        <v>6.8336159999999992</v>
      </c>
      <c r="AT32">
        <v>0</v>
      </c>
      <c r="AU32">
        <v>0</v>
      </c>
      <c r="AV32">
        <v>0</v>
      </c>
      <c r="AW32">
        <v>0</v>
      </c>
      <c r="AX32">
        <v>2.7837999999999998</v>
      </c>
      <c r="AY32">
        <v>0</v>
      </c>
      <c r="AZ32">
        <v>0</v>
      </c>
      <c r="BA32">
        <v>24.085851515288361</v>
      </c>
      <c r="BB32">
        <f t="shared" si="0"/>
        <v>740.54434689176355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85.370114616884194</v>
      </c>
      <c r="L33">
        <v>63.616039642549516</v>
      </c>
      <c r="M33">
        <v>0</v>
      </c>
      <c r="N33">
        <v>29.997891014234874</v>
      </c>
      <c r="O33">
        <v>50.379758812381553</v>
      </c>
      <c r="P33">
        <v>69.042167164428136</v>
      </c>
      <c r="Q33">
        <v>4.4958</v>
      </c>
      <c r="R33">
        <v>11.120316342138318</v>
      </c>
      <c r="S33">
        <v>6.9213123462736315</v>
      </c>
      <c r="T33">
        <v>0</v>
      </c>
      <c r="U33">
        <v>240.37924027473679</v>
      </c>
      <c r="V33">
        <v>5.2653999999999996</v>
      </c>
      <c r="W33">
        <v>8.840563582089553</v>
      </c>
      <c r="X33">
        <v>37.470314859822345</v>
      </c>
      <c r="Y33">
        <v>0</v>
      </c>
      <c r="Z33">
        <v>3.329330399999999</v>
      </c>
      <c r="AA33">
        <v>0</v>
      </c>
      <c r="AB33">
        <v>10.035570479999999</v>
      </c>
      <c r="AC33">
        <v>7.3819532319999981</v>
      </c>
      <c r="AD33">
        <v>6.9455537999999981</v>
      </c>
      <c r="AE33">
        <v>12.556885224</v>
      </c>
      <c r="AF33">
        <v>0</v>
      </c>
      <c r="AG33">
        <v>0</v>
      </c>
      <c r="AH33">
        <v>35.6477316</v>
      </c>
      <c r="AI33">
        <v>12.610337999999999</v>
      </c>
      <c r="AJ33">
        <v>0</v>
      </c>
      <c r="AK33">
        <v>13.053149999999999</v>
      </c>
      <c r="AL33">
        <v>20.155330000000006</v>
      </c>
      <c r="AM33">
        <v>0</v>
      </c>
      <c r="AN33">
        <v>0</v>
      </c>
      <c r="AO33">
        <v>7.6542900000000005</v>
      </c>
      <c r="AP33">
        <v>3.1886652</v>
      </c>
      <c r="AQ33">
        <v>0</v>
      </c>
      <c r="AR33">
        <v>10.936223999999999</v>
      </c>
      <c r="AS33">
        <v>6.8336159999999992</v>
      </c>
      <c r="AT33">
        <v>0</v>
      </c>
      <c r="AU33">
        <v>0</v>
      </c>
      <c r="AV33">
        <v>0</v>
      </c>
      <c r="AW33">
        <v>0</v>
      </c>
      <c r="AX33">
        <v>2.7837999999999998</v>
      </c>
      <c r="AY33">
        <v>0</v>
      </c>
      <c r="AZ33">
        <v>0</v>
      </c>
      <c r="BA33">
        <v>24.129384351304747</v>
      </c>
      <c r="BB33">
        <f t="shared" si="0"/>
        <v>741.88197224023406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85.349035059925086</v>
      </c>
      <c r="L34">
        <v>63.616039642549516</v>
      </c>
      <c r="M34">
        <v>0</v>
      </c>
      <c r="N34">
        <v>29.997891014234874</v>
      </c>
      <c r="O34">
        <v>50.379758812381553</v>
      </c>
      <c r="P34">
        <v>69.042167164428136</v>
      </c>
      <c r="Q34">
        <v>4.4958</v>
      </c>
      <c r="R34">
        <v>11.120316342138318</v>
      </c>
      <c r="S34">
        <v>6.9213123462736315</v>
      </c>
      <c r="T34">
        <v>0</v>
      </c>
      <c r="U34">
        <v>240.37924027473679</v>
      </c>
      <c r="V34">
        <v>5.2653999999999996</v>
      </c>
      <c r="W34">
        <v>8.840563582089553</v>
      </c>
      <c r="X34">
        <v>37.470314859822345</v>
      </c>
      <c r="Y34">
        <v>0</v>
      </c>
      <c r="Z34">
        <v>1.6646652000000002</v>
      </c>
      <c r="AA34">
        <v>0</v>
      </c>
      <c r="AB34">
        <v>10.035570479999999</v>
      </c>
      <c r="AC34">
        <v>7.3819532319999981</v>
      </c>
      <c r="AD34">
        <v>6.9455537999999981</v>
      </c>
      <c r="AE34">
        <v>12.556885224</v>
      </c>
      <c r="AF34">
        <v>0</v>
      </c>
      <c r="AG34">
        <v>0</v>
      </c>
      <c r="AH34">
        <v>35.6477316</v>
      </c>
      <c r="AI34">
        <v>12.610337999999999</v>
      </c>
      <c r="AJ34">
        <v>0</v>
      </c>
      <c r="AK34">
        <v>13.053149999999999</v>
      </c>
      <c r="AL34">
        <v>20.155330000000006</v>
      </c>
      <c r="AM34">
        <v>0</v>
      </c>
      <c r="AN34">
        <v>0</v>
      </c>
      <c r="AO34">
        <v>7.6542900000000005</v>
      </c>
      <c r="AP34">
        <v>3.1886652</v>
      </c>
      <c r="AQ34">
        <v>0</v>
      </c>
      <c r="AR34">
        <v>10.936223999999999</v>
      </c>
      <c r="AS34">
        <v>6.8336159999999992</v>
      </c>
      <c r="AT34">
        <v>0</v>
      </c>
      <c r="AU34">
        <v>0</v>
      </c>
      <c r="AV34">
        <v>0</v>
      </c>
      <c r="AW34">
        <v>0</v>
      </c>
      <c r="AX34">
        <v>2.7837999999999998</v>
      </c>
      <c r="AY34">
        <v>0</v>
      </c>
      <c r="AZ34">
        <v>0</v>
      </c>
      <c r="BA34">
        <v>24.076283531466448</v>
      </c>
      <c r="BB34">
        <f t="shared" si="0"/>
        <v>740.2493283031132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86.390237446294478</v>
      </c>
      <c r="L35">
        <v>30.944559307627337</v>
      </c>
      <c r="M35">
        <v>0</v>
      </c>
      <c r="N35">
        <v>29.997891014234874</v>
      </c>
      <c r="O35">
        <v>50.379758812381553</v>
      </c>
      <c r="P35">
        <v>69.042167164428136</v>
      </c>
      <c r="Q35">
        <v>4.6409383289124673</v>
      </c>
      <c r="R35">
        <v>11.120316342138318</v>
      </c>
      <c r="S35">
        <v>6.9213123462736315</v>
      </c>
      <c r="T35">
        <v>0</v>
      </c>
      <c r="U35">
        <v>251.37842023748064</v>
      </c>
      <c r="V35">
        <v>5.2653999999999996</v>
      </c>
      <c r="W35">
        <v>8.840563582089553</v>
      </c>
      <c r="X35">
        <v>37.470314859822345</v>
      </c>
      <c r="Y35">
        <v>0</v>
      </c>
      <c r="Z35">
        <v>1.6646652000000002</v>
      </c>
      <c r="AA35">
        <v>0</v>
      </c>
      <c r="AB35">
        <v>10.035570479999999</v>
      </c>
      <c r="AC35">
        <v>7.3819532319999981</v>
      </c>
      <c r="AD35">
        <v>6.9455537999999981</v>
      </c>
      <c r="AE35">
        <v>12.556885224</v>
      </c>
      <c r="AF35">
        <v>0</v>
      </c>
      <c r="AG35">
        <v>0</v>
      </c>
      <c r="AH35">
        <v>35.6477316</v>
      </c>
      <c r="AI35">
        <v>8.4068919999999974</v>
      </c>
      <c r="AJ35">
        <v>0</v>
      </c>
      <c r="AK35">
        <v>13.053149999999999</v>
      </c>
      <c r="AL35">
        <v>20.155330000000006</v>
      </c>
      <c r="AM35">
        <v>1.3406171428571427</v>
      </c>
      <c r="AN35">
        <v>0</v>
      </c>
      <c r="AO35">
        <v>7.6542900000000005</v>
      </c>
      <c r="AP35">
        <v>2.1149309999999999</v>
      </c>
      <c r="AQ35">
        <v>0</v>
      </c>
      <c r="AR35">
        <v>10.936223999999999</v>
      </c>
      <c r="AS35">
        <v>6.8336159999999992</v>
      </c>
      <c r="AT35">
        <v>0</v>
      </c>
      <c r="AU35">
        <v>0</v>
      </c>
      <c r="AV35">
        <v>0</v>
      </c>
      <c r="AW35">
        <v>0</v>
      </c>
      <c r="AX35">
        <v>2.7837999999999998</v>
      </c>
      <c r="AY35">
        <v>0</v>
      </c>
      <c r="AZ35">
        <v>0</v>
      </c>
      <c r="BA35">
        <v>23.306973812100757</v>
      </c>
      <c r="BB35">
        <f t="shared" si="0"/>
        <v>716.59611530843961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85.698980569842419</v>
      </c>
      <c r="L36">
        <v>30.944559307627337</v>
      </c>
      <c r="M36">
        <v>0</v>
      </c>
      <c r="N36">
        <v>29.997891014234874</v>
      </c>
      <c r="O36">
        <v>50.379758812381553</v>
      </c>
      <c r="P36">
        <v>69.042167164428136</v>
      </c>
      <c r="Q36">
        <v>4.6463602886282382</v>
      </c>
      <c r="R36">
        <v>11.120289254054263</v>
      </c>
      <c r="S36">
        <v>6.9154905061460594</v>
      </c>
      <c r="T36">
        <v>0</v>
      </c>
      <c r="U36">
        <v>256.08483952702699</v>
      </c>
      <c r="V36">
        <v>5.2653999999999996</v>
      </c>
      <c r="W36">
        <v>8.840563582089553</v>
      </c>
      <c r="X36">
        <v>37.468318162140889</v>
      </c>
      <c r="Y36">
        <v>0</v>
      </c>
      <c r="Z36">
        <v>0</v>
      </c>
      <c r="AA36">
        <v>0</v>
      </c>
      <c r="AB36">
        <v>10.035570479999999</v>
      </c>
      <c r="AC36">
        <v>7.3819532319999981</v>
      </c>
      <c r="AD36">
        <v>6.9455537999999981</v>
      </c>
      <c r="AE36">
        <v>12.556885224</v>
      </c>
      <c r="AF36">
        <v>0</v>
      </c>
      <c r="AG36">
        <v>0</v>
      </c>
      <c r="AH36">
        <v>35.6477316</v>
      </c>
      <c r="AI36">
        <v>12.610337999999999</v>
      </c>
      <c r="AJ36">
        <v>0</v>
      </c>
      <c r="AK36">
        <v>13.053149999999999</v>
      </c>
      <c r="AL36">
        <v>20.155330000000006</v>
      </c>
      <c r="AM36">
        <v>1.3406171428571427</v>
      </c>
      <c r="AN36">
        <v>0</v>
      </c>
      <c r="AO36">
        <v>7.6542900000000005</v>
      </c>
      <c r="AP36">
        <v>2.1149309999999999</v>
      </c>
      <c r="AQ36">
        <v>0</v>
      </c>
      <c r="AR36">
        <v>10.936223999999999</v>
      </c>
      <c r="AS36">
        <v>6.8336159999999992</v>
      </c>
      <c r="AT36">
        <v>0</v>
      </c>
      <c r="AU36">
        <v>0</v>
      </c>
      <c r="AV36">
        <v>0</v>
      </c>
      <c r="AW36">
        <v>0</v>
      </c>
      <c r="AX36">
        <v>2.7837999999999998</v>
      </c>
      <c r="AY36">
        <v>0</v>
      </c>
      <c r="AZ36">
        <v>0</v>
      </c>
      <c r="BA36">
        <v>23.513320480362289</v>
      </c>
      <c r="BB36">
        <f t="shared" si="0"/>
        <v>722.9412881870951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85.101600941973757</v>
      </c>
      <c r="L37">
        <v>30.913628752323028</v>
      </c>
      <c r="M37">
        <v>0</v>
      </c>
      <c r="N37">
        <v>29.997891014234874</v>
      </c>
      <c r="O37">
        <v>50.379758812381553</v>
      </c>
      <c r="P37">
        <v>69.042167164428136</v>
      </c>
      <c r="Q37">
        <v>2.9535697937777772</v>
      </c>
      <c r="R37">
        <v>5.5654531280602626</v>
      </c>
      <c r="S37">
        <v>3.3151644804075233</v>
      </c>
      <c r="T37">
        <v>0</v>
      </c>
      <c r="U37">
        <v>260.81600409156255</v>
      </c>
      <c r="V37">
        <v>0</v>
      </c>
      <c r="W37">
        <v>3.8824186046511628</v>
      </c>
      <c r="X37">
        <v>10.325203409992071</v>
      </c>
      <c r="Y37">
        <v>0</v>
      </c>
      <c r="Z37">
        <v>0</v>
      </c>
      <c r="AA37">
        <v>0</v>
      </c>
      <c r="AB37">
        <v>10.035570479999999</v>
      </c>
      <c r="AC37">
        <v>7.3819532319999981</v>
      </c>
      <c r="AD37">
        <v>6.9455537999999981</v>
      </c>
      <c r="AE37">
        <v>12.556885224</v>
      </c>
      <c r="AF37">
        <v>0</v>
      </c>
      <c r="AG37">
        <v>0</v>
      </c>
      <c r="AH37">
        <v>35.6477316</v>
      </c>
      <c r="AI37">
        <v>8.4068919999999974</v>
      </c>
      <c r="AJ37">
        <v>0</v>
      </c>
      <c r="AK37">
        <v>13.053149999999999</v>
      </c>
      <c r="AL37">
        <v>20.155330000000006</v>
      </c>
      <c r="AM37">
        <v>1.3406171428571427</v>
      </c>
      <c r="AN37">
        <v>0</v>
      </c>
      <c r="AO37">
        <v>7.6542900000000005</v>
      </c>
      <c r="AP37">
        <v>2.1149309999999999</v>
      </c>
      <c r="AQ37">
        <v>0</v>
      </c>
      <c r="AR37">
        <v>10.515599999999999</v>
      </c>
      <c r="AS37">
        <v>6.8336159999999992</v>
      </c>
      <c r="AT37">
        <v>0</v>
      </c>
      <c r="AU37">
        <v>0</v>
      </c>
      <c r="AV37">
        <v>0</v>
      </c>
      <c r="AW37">
        <v>0</v>
      </c>
      <c r="AX37">
        <v>3.0632000000000001</v>
      </c>
      <c r="AY37">
        <v>0</v>
      </c>
      <c r="AZ37">
        <v>0</v>
      </c>
      <c r="BA37">
        <v>21.986942776481971</v>
      </c>
      <c r="BB37">
        <f t="shared" si="0"/>
        <v>676.0112378961677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85.100805499918366</v>
      </c>
      <c r="L38">
        <v>30.913628752323028</v>
      </c>
      <c r="M38">
        <v>0</v>
      </c>
      <c r="N38">
        <v>29.997891014234874</v>
      </c>
      <c r="O38">
        <v>50.379758812381553</v>
      </c>
      <c r="P38">
        <v>69.042167164428136</v>
      </c>
      <c r="Q38">
        <v>2.9535697937777772</v>
      </c>
      <c r="R38">
        <v>5.5654531280602626</v>
      </c>
      <c r="S38">
        <v>3.3151644804075233</v>
      </c>
      <c r="T38">
        <v>0</v>
      </c>
      <c r="U38">
        <v>265.52242301634715</v>
      </c>
      <c r="V38">
        <v>0</v>
      </c>
      <c r="W38">
        <v>3.8824186046511628</v>
      </c>
      <c r="X38">
        <v>9.9948373773877144</v>
      </c>
      <c r="Y38">
        <v>0</v>
      </c>
      <c r="Z38">
        <v>0</v>
      </c>
      <c r="AA38">
        <v>0</v>
      </c>
      <c r="AB38">
        <v>10.035570479999999</v>
      </c>
      <c r="AC38">
        <v>7.3819532319999981</v>
      </c>
      <c r="AD38">
        <v>6.9455537999999981</v>
      </c>
      <c r="AE38">
        <v>12.556885224</v>
      </c>
      <c r="AF38">
        <v>0</v>
      </c>
      <c r="AG38">
        <v>0</v>
      </c>
      <c r="AH38">
        <v>35.6477316</v>
      </c>
      <c r="AI38">
        <v>0.64668399999999993</v>
      </c>
      <c r="AJ38">
        <v>0</v>
      </c>
      <c r="AK38">
        <v>13.053149999999999</v>
      </c>
      <c r="AL38">
        <v>20.155330000000006</v>
      </c>
      <c r="AM38">
        <v>1.3406171428571427</v>
      </c>
      <c r="AN38">
        <v>0</v>
      </c>
      <c r="AO38">
        <v>7.6542900000000005</v>
      </c>
      <c r="AP38">
        <v>2.1149309999999999</v>
      </c>
      <c r="AQ38">
        <v>0</v>
      </c>
      <c r="AR38">
        <v>10.515599999999999</v>
      </c>
      <c r="AS38">
        <v>6.8336159999999992</v>
      </c>
      <c r="AT38">
        <v>0</v>
      </c>
      <c r="AU38">
        <v>0</v>
      </c>
      <c r="AV38">
        <v>0</v>
      </c>
      <c r="AW38">
        <v>0</v>
      </c>
      <c r="AX38">
        <v>3.0632000000000001</v>
      </c>
      <c r="AY38">
        <v>0</v>
      </c>
      <c r="AZ38">
        <v>0</v>
      </c>
      <c r="BA38">
        <v>21.880316819971032</v>
      </c>
      <c r="BB38">
        <f t="shared" si="0"/>
        <v>672.73291330280358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85.101600941973757</v>
      </c>
      <c r="L39">
        <v>30.924026537941717</v>
      </c>
      <c r="M39">
        <v>0</v>
      </c>
      <c r="N39">
        <v>29.997891014234874</v>
      </c>
      <c r="O39">
        <v>50.379758812381553</v>
      </c>
      <c r="P39">
        <v>69.042167164428136</v>
      </c>
      <c r="Q39">
        <v>2.9535697937777772</v>
      </c>
      <c r="R39">
        <v>5.5654531280602626</v>
      </c>
      <c r="S39">
        <v>3.3151644804075233</v>
      </c>
      <c r="T39">
        <v>0</v>
      </c>
      <c r="U39">
        <v>270.23195752514607</v>
      </c>
      <c r="V39">
        <v>0</v>
      </c>
      <c r="W39">
        <v>3.8824186046511628</v>
      </c>
      <c r="X39">
        <v>9.9948373773877144</v>
      </c>
      <c r="Y39">
        <v>0</v>
      </c>
      <c r="Z39">
        <v>0</v>
      </c>
      <c r="AA39">
        <v>0</v>
      </c>
      <c r="AB39">
        <v>10.035570479999999</v>
      </c>
      <c r="AC39">
        <v>7.3819532319999981</v>
      </c>
      <c r="AD39">
        <v>6.9455537999999981</v>
      </c>
      <c r="AE39">
        <v>12.556885224</v>
      </c>
      <c r="AF39">
        <v>0</v>
      </c>
      <c r="AG39">
        <v>0</v>
      </c>
      <c r="AH39">
        <v>29.706443</v>
      </c>
      <c r="AI39">
        <v>0</v>
      </c>
      <c r="AJ39">
        <v>0</v>
      </c>
      <c r="AK39">
        <v>13.053149999999999</v>
      </c>
      <c r="AL39">
        <v>20.155330000000006</v>
      </c>
      <c r="AM39">
        <v>1.3406171428571427</v>
      </c>
      <c r="AN39">
        <v>0</v>
      </c>
      <c r="AO39">
        <v>7.6542900000000005</v>
      </c>
      <c r="AP39">
        <v>2.1149309999999999</v>
      </c>
      <c r="AQ39">
        <v>0</v>
      </c>
      <c r="AR39">
        <v>10.515599999999999</v>
      </c>
      <c r="AS39">
        <v>6.8336159999999992</v>
      </c>
      <c r="AT39">
        <v>0</v>
      </c>
      <c r="AU39">
        <v>0</v>
      </c>
      <c r="AV39">
        <v>0</v>
      </c>
      <c r="AW39">
        <v>0</v>
      </c>
      <c r="AX39">
        <v>3.0632000000000001</v>
      </c>
      <c r="AY39">
        <v>0</v>
      </c>
      <c r="AZ39">
        <v>0</v>
      </c>
      <c r="BA39">
        <v>21.821498732920379</v>
      </c>
      <c r="BB39">
        <f t="shared" si="0"/>
        <v>670.9244865263272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85.100805499918366</v>
      </c>
      <c r="L40">
        <v>30.924026537941717</v>
      </c>
      <c r="M40">
        <v>0</v>
      </c>
      <c r="N40">
        <v>29.997891014234874</v>
      </c>
      <c r="O40">
        <v>50.379758812381553</v>
      </c>
      <c r="P40">
        <v>69.042167164428136</v>
      </c>
      <c r="Q40">
        <v>2.9535697937777772</v>
      </c>
      <c r="R40">
        <v>5.5654531280602626</v>
      </c>
      <c r="S40">
        <v>3.3151644804075233</v>
      </c>
      <c r="T40">
        <v>0</v>
      </c>
      <c r="U40">
        <v>270.23195752514607</v>
      </c>
      <c r="V40">
        <v>0</v>
      </c>
      <c r="W40">
        <v>3.8824186046511628</v>
      </c>
      <c r="X40">
        <v>9.9948373773877144</v>
      </c>
      <c r="Y40">
        <v>0</v>
      </c>
      <c r="Z40">
        <v>0</v>
      </c>
      <c r="AA40">
        <v>0</v>
      </c>
      <c r="AB40">
        <v>10.035570479999999</v>
      </c>
      <c r="AC40">
        <v>7.3819532319999981</v>
      </c>
      <c r="AD40">
        <v>6.9455537999999981</v>
      </c>
      <c r="AE40">
        <v>12.556885224</v>
      </c>
      <c r="AF40">
        <v>0</v>
      </c>
      <c r="AG40">
        <v>0</v>
      </c>
      <c r="AH40">
        <v>29.706443</v>
      </c>
      <c r="AI40">
        <v>0</v>
      </c>
      <c r="AJ40">
        <v>0</v>
      </c>
      <c r="AK40">
        <v>13.053149999999999</v>
      </c>
      <c r="AL40">
        <v>20.155330000000006</v>
      </c>
      <c r="AM40">
        <v>1.3406171428571427</v>
      </c>
      <c r="AN40">
        <v>0</v>
      </c>
      <c r="AO40">
        <v>7.6542900000000005</v>
      </c>
      <c r="AP40">
        <v>2.1149309999999999</v>
      </c>
      <c r="AQ40">
        <v>0</v>
      </c>
      <c r="AR40">
        <v>10.515599999999999</v>
      </c>
      <c r="AS40">
        <v>6.8336159999999992</v>
      </c>
      <c r="AT40">
        <v>0</v>
      </c>
      <c r="AU40">
        <v>0</v>
      </c>
      <c r="AV40">
        <v>0</v>
      </c>
      <c r="AW40">
        <v>0</v>
      </c>
      <c r="AX40">
        <v>3.0632000000000001</v>
      </c>
      <c r="AY40">
        <v>0</v>
      </c>
      <c r="AZ40">
        <v>0</v>
      </c>
      <c r="BA40">
        <v>21.821473608975058</v>
      </c>
      <c r="BB40">
        <f t="shared" si="0"/>
        <v>670.92371620821723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85.101600941973757</v>
      </c>
      <c r="L41">
        <v>30.924026537941717</v>
      </c>
      <c r="M41">
        <v>0</v>
      </c>
      <c r="N41">
        <v>29.997891014234874</v>
      </c>
      <c r="O41">
        <v>50.379758812381553</v>
      </c>
      <c r="P41">
        <v>69.042167164428136</v>
      </c>
      <c r="Q41">
        <v>2.9910511042944785</v>
      </c>
      <c r="R41">
        <v>6.3290033847429505</v>
      </c>
      <c r="S41">
        <v>3.8792372216216218</v>
      </c>
      <c r="T41">
        <v>0</v>
      </c>
      <c r="U41">
        <v>278.87792794539672</v>
      </c>
      <c r="V41">
        <v>0</v>
      </c>
      <c r="W41">
        <v>3.8824186046511628</v>
      </c>
      <c r="X41">
        <v>9.9948373773877144</v>
      </c>
      <c r="Y41">
        <v>0</v>
      </c>
      <c r="Z41">
        <v>0</v>
      </c>
      <c r="AA41">
        <v>0</v>
      </c>
      <c r="AB41">
        <v>10.035570479999999</v>
      </c>
      <c r="AC41">
        <v>7.3819532319999981</v>
      </c>
      <c r="AD41">
        <v>6.9455537999999981</v>
      </c>
      <c r="AE41">
        <v>12.556885224</v>
      </c>
      <c r="AF41">
        <v>0</v>
      </c>
      <c r="AG41">
        <v>0</v>
      </c>
      <c r="AH41">
        <v>29.706443</v>
      </c>
      <c r="AI41">
        <v>0</v>
      </c>
      <c r="AJ41">
        <v>0</v>
      </c>
      <c r="AK41">
        <v>13.053149999999999</v>
      </c>
      <c r="AL41">
        <v>20.155330000000006</v>
      </c>
      <c r="AM41">
        <v>1.3406171428571427</v>
      </c>
      <c r="AN41">
        <v>0</v>
      </c>
      <c r="AO41">
        <v>7.6542900000000005</v>
      </c>
      <c r="AP41">
        <v>2.1149309999999999</v>
      </c>
      <c r="AQ41">
        <v>0</v>
      </c>
      <c r="AR41">
        <v>8.4124800000000004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3.0632000000000001</v>
      </c>
      <c r="AY41">
        <v>0</v>
      </c>
      <c r="AZ41">
        <v>0</v>
      </c>
      <c r="BA41">
        <v>22.070598974234564</v>
      </c>
      <c r="BB41">
        <f t="shared" si="0"/>
        <v>678.58334101367723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85.090740484853441</v>
      </c>
      <c r="L42">
        <v>30.924026537941717</v>
      </c>
      <c r="M42">
        <v>0</v>
      </c>
      <c r="N42">
        <v>29.997891014234874</v>
      </c>
      <c r="O42">
        <v>50.379758812381553</v>
      </c>
      <c r="P42">
        <v>69.042167164428136</v>
      </c>
      <c r="Q42">
        <v>2.9535697937777772</v>
      </c>
      <c r="R42">
        <v>5.5654531280602626</v>
      </c>
      <c r="S42">
        <v>3.3151644804075233</v>
      </c>
      <c r="T42">
        <v>0</v>
      </c>
      <c r="U42">
        <v>286.7363800387256</v>
      </c>
      <c r="V42">
        <v>0</v>
      </c>
      <c r="W42">
        <v>3.8824186046511628</v>
      </c>
      <c r="X42">
        <v>9.9948373773877144</v>
      </c>
      <c r="Y42">
        <v>0</v>
      </c>
      <c r="Z42">
        <v>0</v>
      </c>
      <c r="AA42">
        <v>0</v>
      </c>
      <c r="AB42">
        <v>10.035570479999999</v>
      </c>
      <c r="AC42">
        <v>7.3819532319999981</v>
      </c>
      <c r="AD42">
        <v>6.9455537999999981</v>
      </c>
      <c r="AE42">
        <v>12.556885224</v>
      </c>
      <c r="AF42">
        <v>0</v>
      </c>
      <c r="AG42">
        <v>0</v>
      </c>
      <c r="AH42">
        <v>29.706443</v>
      </c>
      <c r="AI42">
        <v>0</v>
      </c>
      <c r="AJ42">
        <v>0</v>
      </c>
      <c r="AK42">
        <v>13.053149999999999</v>
      </c>
      <c r="AL42">
        <v>20.155330000000006</v>
      </c>
      <c r="AM42">
        <v>1.3406171428571427</v>
      </c>
      <c r="AN42">
        <v>0</v>
      </c>
      <c r="AO42">
        <v>7.6542900000000005</v>
      </c>
      <c r="AP42">
        <v>2.1149309999999999</v>
      </c>
      <c r="AQ42">
        <v>0</v>
      </c>
      <c r="AR42">
        <v>8.4124800000000004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3.0632000000000001</v>
      </c>
      <c r="AY42">
        <v>0</v>
      </c>
      <c r="AZ42">
        <v>0</v>
      </c>
      <c r="BA42">
        <v>22.274797871471947</v>
      </c>
      <c r="BB42">
        <f t="shared" si="0"/>
        <v>684.86162944423495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81.866742638479607</v>
      </c>
      <c r="L43">
        <v>25.090357221106395</v>
      </c>
      <c r="M43">
        <v>0</v>
      </c>
      <c r="N43">
        <v>29.997891014234874</v>
      </c>
      <c r="O43">
        <v>50.379758812381553</v>
      </c>
      <c r="P43">
        <v>69.042167164428136</v>
      </c>
      <c r="Q43">
        <v>1.0025839793281655</v>
      </c>
      <c r="R43">
        <v>5.5124936749049427</v>
      </c>
      <c r="S43">
        <v>3.2730237480252762</v>
      </c>
      <c r="T43">
        <v>0</v>
      </c>
      <c r="U43">
        <v>292.42036515607282</v>
      </c>
      <c r="V43">
        <v>0</v>
      </c>
      <c r="W43">
        <v>3.8824186046511628</v>
      </c>
      <c r="X43">
        <v>9.9948373773877144</v>
      </c>
      <c r="Y43">
        <v>0</v>
      </c>
      <c r="Z43">
        <v>0</v>
      </c>
      <c r="AA43">
        <v>0</v>
      </c>
      <c r="AB43">
        <v>10.035570479999999</v>
      </c>
      <c r="AC43">
        <v>7.3819532319999981</v>
      </c>
      <c r="AD43">
        <v>6.9455537999999981</v>
      </c>
      <c r="AE43">
        <v>12.556885224</v>
      </c>
      <c r="AF43">
        <v>0</v>
      </c>
      <c r="AG43">
        <v>0</v>
      </c>
      <c r="AH43">
        <v>29.706443</v>
      </c>
      <c r="AI43">
        <v>0</v>
      </c>
      <c r="AJ43">
        <v>0</v>
      </c>
      <c r="AK43">
        <v>13.053149999999999</v>
      </c>
      <c r="AL43">
        <v>20.155330000000006</v>
      </c>
      <c r="AM43">
        <v>1.3406171428571427</v>
      </c>
      <c r="AN43">
        <v>0</v>
      </c>
      <c r="AO43">
        <v>7.6542900000000005</v>
      </c>
      <c r="AP43">
        <v>2.1149309999999999</v>
      </c>
      <c r="AQ43">
        <v>0</v>
      </c>
      <c r="AR43">
        <v>8.4124800000000004</v>
      </c>
      <c r="AS43">
        <v>6.8336159999999992</v>
      </c>
      <c r="AT43">
        <v>0</v>
      </c>
      <c r="AU43">
        <v>0</v>
      </c>
      <c r="AV43">
        <v>0</v>
      </c>
      <c r="AW43">
        <v>0</v>
      </c>
      <c r="AX43">
        <v>2.7837999999999998</v>
      </c>
      <c r="AY43">
        <v>0</v>
      </c>
      <c r="AZ43">
        <v>0</v>
      </c>
      <c r="BA43">
        <v>22.095274090075069</v>
      </c>
      <c r="BB43">
        <f t="shared" si="0"/>
        <v>679.34198517978257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81.858127077025145</v>
      </c>
      <c r="L44">
        <v>25.090357221106395</v>
      </c>
      <c r="M44">
        <v>0</v>
      </c>
      <c r="N44">
        <v>29.997891014234874</v>
      </c>
      <c r="O44">
        <v>50.379758812381553</v>
      </c>
      <c r="P44">
        <v>69.042167164428136</v>
      </c>
      <c r="Q44">
        <v>1.0025839793281655</v>
      </c>
      <c r="R44">
        <v>5.5124936749049427</v>
      </c>
      <c r="S44">
        <v>3.2730237480252762</v>
      </c>
      <c r="T44">
        <v>0</v>
      </c>
      <c r="U44">
        <v>292.42036515607282</v>
      </c>
      <c r="V44">
        <v>0</v>
      </c>
      <c r="W44">
        <v>3.8824186046511628</v>
      </c>
      <c r="X44">
        <v>9.9948373773877144</v>
      </c>
      <c r="Y44">
        <v>0</v>
      </c>
      <c r="Z44">
        <v>0</v>
      </c>
      <c r="AA44">
        <v>0</v>
      </c>
      <c r="AB44">
        <v>10.035570479999999</v>
      </c>
      <c r="AC44">
        <v>7.3819532319999981</v>
      </c>
      <c r="AD44">
        <v>6.9455537999999981</v>
      </c>
      <c r="AE44">
        <v>12.556885224</v>
      </c>
      <c r="AF44">
        <v>0</v>
      </c>
      <c r="AG44">
        <v>0</v>
      </c>
      <c r="AH44">
        <v>29.706443</v>
      </c>
      <c r="AI44">
        <v>0</v>
      </c>
      <c r="AJ44">
        <v>0</v>
      </c>
      <c r="AK44">
        <v>13.053149999999999</v>
      </c>
      <c r="AL44">
        <v>20.155330000000006</v>
      </c>
      <c r="AM44">
        <v>1.3406171428571427</v>
      </c>
      <c r="AN44">
        <v>0</v>
      </c>
      <c r="AO44">
        <v>7.6542900000000005</v>
      </c>
      <c r="AP44">
        <v>2.1149309999999999</v>
      </c>
      <c r="AQ44">
        <v>0</v>
      </c>
      <c r="AR44">
        <v>8.4124800000000004</v>
      </c>
      <c r="AS44">
        <v>6.8336159999999992</v>
      </c>
      <c r="AT44">
        <v>0</v>
      </c>
      <c r="AU44">
        <v>0</v>
      </c>
      <c r="AV44">
        <v>0</v>
      </c>
      <c r="AW44">
        <v>0</v>
      </c>
      <c r="AX44">
        <v>2.7837999999999998</v>
      </c>
      <c r="AY44">
        <v>0</v>
      </c>
      <c r="AZ44">
        <v>0</v>
      </c>
      <c r="BA44">
        <v>22.095002813646463</v>
      </c>
      <c r="BB44">
        <f t="shared" si="0"/>
        <v>679.33364089475674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81.81755109900142</v>
      </c>
      <c r="L45">
        <v>25.090357221106395</v>
      </c>
      <c r="M45">
        <v>0</v>
      </c>
      <c r="N45">
        <v>29.997891014234874</v>
      </c>
      <c r="O45">
        <v>50.379758812381553</v>
      </c>
      <c r="P45">
        <v>69.042167164428136</v>
      </c>
      <c r="Q45">
        <v>1.858141592920354</v>
      </c>
      <c r="R45">
        <v>5.297386459861249</v>
      </c>
      <c r="S45">
        <v>2.9019633299057408</v>
      </c>
      <c r="T45">
        <v>0</v>
      </c>
      <c r="U45">
        <v>292.42036515607282</v>
      </c>
      <c r="V45">
        <v>0</v>
      </c>
      <c r="W45">
        <v>3.7601886792452826</v>
      </c>
      <c r="X45">
        <v>9.6747547754259156</v>
      </c>
      <c r="Y45">
        <v>0</v>
      </c>
      <c r="Z45">
        <v>0</v>
      </c>
      <c r="AA45">
        <v>0</v>
      </c>
      <c r="AB45">
        <v>10.035570479999999</v>
      </c>
      <c r="AC45">
        <v>7.3819532319999981</v>
      </c>
      <c r="AD45">
        <v>6.9455537999999981</v>
      </c>
      <c r="AE45">
        <v>12.556885224</v>
      </c>
      <c r="AF45">
        <v>0</v>
      </c>
      <c r="AG45">
        <v>0</v>
      </c>
      <c r="AH45">
        <v>29.706443</v>
      </c>
      <c r="AI45">
        <v>0</v>
      </c>
      <c r="AJ45">
        <v>0</v>
      </c>
      <c r="AK45">
        <v>13.053149999999999</v>
      </c>
      <c r="AL45">
        <v>20.155330000000006</v>
      </c>
      <c r="AM45">
        <v>1.3406171428571427</v>
      </c>
      <c r="AN45">
        <v>0</v>
      </c>
      <c r="AO45">
        <v>7.6542900000000005</v>
      </c>
      <c r="AP45">
        <v>2.1149309999999999</v>
      </c>
      <c r="AQ45">
        <v>0</v>
      </c>
      <c r="AR45">
        <v>8.4124800000000004</v>
      </c>
      <c r="AS45">
        <v>6.8336159999999992</v>
      </c>
      <c r="AT45">
        <v>0</v>
      </c>
      <c r="AU45">
        <v>0</v>
      </c>
      <c r="AV45">
        <v>0</v>
      </c>
      <c r="AW45">
        <v>0</v>
      </c>
      <c r="AX45">
        <v>2.7837999999999998</v>
      </c>
      <c r="AY45">
        <v>0</v>
      </c>
      <c r="AZ45">
        <v>0</v>
      </c>
      <c r="BA45">
        <v>22.088277232711473</v>
      </c>
      <c r="BB45">
        <f t="shared" si="0"/>
        <v>679.12686795072932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81.806204865632012</v>
      </c>
      <c r="L46">
        <v>25.090357221106395</v>
      </c>
      <c r="M46">
        <v>0</v>
      </c>
      <c r="N46">
        <v>29.997891014234874</v>
      </c>
      <c r="O46">
        <v>50.379758812381553</v>
      </c>
      <c r="P46">
        <v>69.042167164428136</v>
      </c>
      <c r="Q46">
        <v>1.858141592920354</v>
      </c>
      <c r="R46">
        <v>5.297386459861249</v>
      </c>
      <c r="S46">
        <v>2.9019633299057408</v>
      </c>
      <c r="T46">
        <v>0</v>
      </c>
      <c r="U46">
        <v>292.42036515607282</v>
      </c>
      <c r="V46">
        <v>0</v>
      </c>
      <c r="W46">
        <v>3.7601886792452826</v>
      </c>
      <c r="X46">
        <v>9.6747547754259156</v>
      </c>
      <c r="Y46">
        <v>0</v>
      </c>
      <c r="Z46">
        <v>0</v>
      </c>
      <c r="AA46">
        <v>0</v>
      </c>
      <c r="AB46">
        <v>10.035570479999999</v>
      </c>
      <c r="AC46">
        <v>7.3819532319999981</v>
      </c>
      <c r="AD46">
        <v>6.9455537999999981</v>
      </c>
      <c r="AE46">
        <v>12.556885224</v>
      </c>
      <c r="AF46">
        <v>0</v>
      </c>
      <c r="AG46">
        <v>0</v>
      </c>
      <c r="AH46">
        <v>29.706443</v>
      </c>
      <c r="AI46">
        <v>0</v>
      </c>
      <c r="AJ46">
        <v>0</v>
      </c>
      <c r="AK46">
        <v>13.053149999999999</v>
      </c>
      <c r="AL46">
        <v>20.155330000000006</v>
      </c>
      <c r="AM46">
        <v>1.3406171428571427</v>
      </c>
      <c r="AN46">
        <v>0</v>
      </c>
      <c r="AO46">
        <v>7.6542900000000005</v>
      </c>
      <c r="AP46">
        <v>2.1149309999999999</v>
      </c>
      <c r="AQ46">
        <v>0</v>
      </c>
      <c r="AR46">
        <v>8.4124800000000004</v>
      </c>
      <c r="AS46">
        <v>6.8336159999999992</v>
      </c>
      <c r="AT46">
        <v>0</v>
      </c>
      <c r="AU46">
        <v>0</v>
      </c>
      <c r="AV46">
        <v>0</v>
      </c>
      <c r="AW46">
        <v>0</v>
      </c>
      <c r="AX46">
        <v>2.7837999999999998</v>
      </c>
      <c r="AY46">
        <v>0</v>
      </c>
      <c r="AZ46">
        <v>0</v>
      </c>
      <c r="BA46">
        <v>22.087919981656508</v>
      </c>
      <c r="BB46">
        <f t="shared" si="0"/>
        <v>679.1158789684149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81.840509170565795</v>
      </c>
      <c r="L47">
        <v>27.41353496967195</v>
      </c>
      <c r="M47">
        <v>0</v>
      </c>
      <c r="N47">
        <v>29.99695120113465</v>
      </c>
      <c r="O47">
        <v>50.376982542113325</v>
      </c>
      <c r="P47">
        <v>69.045619040871117</v>
      </c>
      <c r="Q47">
        <v>1.8796137917189462</v>
      </c>
      <c r="R47">
        <v>5.3517398529411766</v>
      </c>
      <c r="S47">
        <v>2.9529243084745764</v>
      </c>
      <c r="T47">
        <v>0</v>
      </c>
      <c r="U47">
        <v>274.94870197980862</v>
      </c>
      <c r="V47">
        <v>0</v>
      </c>
      <c r="W47">
        <v>3.7601886792452826</v>
      </c>
      <c r="X47">
        <v>9.6747547754259156</v>
      </c>
      <c r="Y47">
        <v>0</v>
      </c>
      <c r="Z47">
        <v>0</v>
      </c>
      <c r="AA47">
        <v>0.56184800000000013</v>
      </c>
      <c r="AB47">
        <v>10.035570479999999</v>
      </c>
      <c r="AC47">
        <v>7.3819532319999981</v>
      </c>
      <c r="AD47">
        <v>6.9455537999999981</v>
      </c>
      <c r="AE47">
        <v>12.556885224</v>
      </c>
      <c r="AF47">
        <v>0</v>
      </c>
      <c r="AG47">
        <v>0</v>
      </c>
      <c r="AH47">
        <v>29.706443</v>
      </c>
      <c r="AI47">
        <v>0</v>
      </c>
      <c r="AJ47">
        <v>0</v>
      </c>
      <c r="AK47">
        <v>13.053149999999999</v>
      </c>
      <c r="AL47">
        <v>20.155330000000006</v>
      </c>
      <c r="AM47">
        <v>1.3406171428571427</v>
      </c>
      <c r="AN47">
        <v>0</v>
      </c>
      <c r="AO47">
        <v>7.6542900000000005</v>
      </c>
      <c r="AP47">
        <v>2.1149309999999999</v>
      </c>
      <c r="AQ47">
        <v>0</v>
      </c>
      <c r="AR47">
        <v>9.2537280000000006</v>
      </c>
      <c r="AS47">
        <v>6.8336159999999992</v>
      </c>
      <c r="AT47">
        <v>0</v>
      </c>
      <c r="AU47">
        <v>0</v>
      </c>
      <c r="AV47">
        <v>0</v>
      </c>
      <c r="AW47">
        <v>0</v>
      </c>
      <c r="AX47">
        <v>2.7837999999999998</v>
      </c>
      <c r="AY47">
        <v>0</v>
      </c>
      <c r="AZ47">
        <v>0</v>
      </c>
      <c r="BA47">
        <v>21.660006163761722</v>
      </c>
      <c r="BB47">
        <f t="shared" si="0"/>
        <v>665.95923002706672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81.819741990042587</v>
      </c>
      <c r="L48">
        <v>27.41353496967195</v>
      </c>
      <c r="M48">
        <v>0</v>
      </c>
      <c r="N48">
        <v>29.99695120113465</v>
      </c>
      <c r="O48">
        <v>50.376982542113325</v>
      </c>
      <c r="P48">
        <v>69.045619040871117</v>
      </c>
      <c r="Q48">
        <v>1.8796137917189462</v>
      </c>
      <c r="R48">
        <v>5.5654531280602626</v>
      </c>
      <c r="S48">
        <v>2.9529243084745764</v>
      </c>
      <c r="T48">
        <v>0</v>
      </c>
      <c r="U48">
        <v>259.23589287204163</v>
      </c>
      <c r="V48">
        <v>0</v>
      </c>
      <c r="W48">
        <v>3.7601886792452826</v>
      </c>
      <c r="X48">
        <v>9.6747547754259156</v>
      </c>
      <c r="Y48">
        <v>0</v>
      </c>
      <c r="Z48">
        <v>0</v>
      </c>
      <c r="AA48">
        <v>3.551682</v>
      </c>
      <c r="AB48">
        <v>10.035570479999999</v>
      </c>
      <c r="AC48">
        <v>7.3819532319999981</v>
      </c>
      <c r="AD48">
        <v>6.9455537999999981</v>
      </c>
      <c r="AE48">
        <v>12.556885224</v>
      </c>
      <c r="AF48">
        <v>0</v>
      </c>
      <c r="AG48">
        <v>0</v>
      </c>
      <c r="AH48">
        <v>29.706443</v>
      </c>
      <c r="AI48">
        <v>0</v>
      </c>
      <c r="AJ48">
        <v>0</v>
      </c>
      <c r="AK48">
        <v>13.053149999999999</v>
      </c>
      <c r="AL48">
        <v>20.155330000000006</v>
      </c>
      <c r="AM48">
        <v>1.3406171428571427</v>
      </c>
      <c r="AN48">
        <v>0</v>
      </c>
      <c r="AO48">
        <v>7.6542900000000005</v>
      </c>
      <c r="AP48">
        <v>2.1149309999999999</v>
      </c>
      <c r="AQ48">
        <v>0</v>
      </c>
      <c r="AR48">
        <v>9.2537280000000006</v>
      </c>
      <c r="AS48">
        <v>6.8336159999999992</v>
      </c>
      <c r="AT48">
        <v>0</v>
      </c>
      <c r="AU48">
        <v>0</v>
      </c>
      <c r="AV48">
        <v>0</v>
      </c>
      <c r="AW48">
        <v>0</v>
      </c>
      <c r="AX48">
        <v>2.7837999999999998</v>
      </c>
      <c r="AY48">
        <v>0</v>
      </c>
      <c r="AZ48">
        <v>0</v>
      </c>
      <c r="BA48">
        <v>21.265310074641398</v>
      </c>
      <c r="BB48">
        <f t="shared" si="0"/>
        <v>653.82389710301595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84.966766732908596</v>
      </c>
      <c r="L49">
        <v>18.760916821603828</v>
      </c>
      <c r="M49">
        <v>0</v>
      </c>
      <c r="N49">
        <v>29.998524783634934</v>
      </c>
      <c r="O49">
        <v>50.376937828755111</v>
      </c>
      <c r="P49">
        <v>69.04059447038766</v>
      </c>
      <c r="Q49">
        <v>1.7130671618037137</v>
      </c>
      <c r="R49">
        <v>5.7190413186611639</v>
      </c>
      <c r="S49">
        <v>3.5101701568334573</v>
      </c>
      <c r="T49">
        <v>0</v>
      </c>
      <c r="U49">
        <v>243.6877618498136</v>
      </c>
      <c r="V49">
        <v>0</v>
      </c>
      <c r="W49">
        <v>3.76</v>
      </c>
      <c r="X49">
        <v>9.6747547754259156</v>
      </c>
      <c r="Y49">
        <v>0</v>
      </c>
      <c r="Z49">
        <v>0</v>
      </c>
      <c r="AA49">
        <v>3.551682</v>
      </c>
      <c r="AB49">
        <v>10.035570479999999</v>
      </c>
      <c r="AC49">
        <v>4.9163427200000003</v>
      </c>
      <c r="AD49">
        <v>6.9455537999999981</v>
      </c>
      <c r="AE49">
        <v>12.556885224</v>
      </c>
      <c r="AF49">
        <v>0</v>
      </c>
      <c r="AG49">
        <v>0</v>
      </c>
      <c r="AH49">
        <v>29.706443</v>
      </c>
      <c r="AI49">
        <v>0</v>
      </c>
      <c r="AJ49">
        <v>0</v>
      </c>
      <c r="AK49">
        <v>13.053149999999999</v>
      </c>
      <c r="AL49">
        <v>20.155330000000006</v>
      </c>
      <c r="AM49">
        <v>1.3406171428571427</v>
      </c>
      <c r="AN49">
        <v>0</v>
      </c>
      <c r="AO49">
        <v>7.6542900000000005</v>
      </c>
      <c r="AP49">
        <v>2.1149309999999999</v>
      </c>
      <c r="AQ49">
        <v>0</v>
      </c>
      <c r="AR49">
        <v>9.2537280000000006</v>
      </c>
      <c r="AS49">
        <v>6.8336159999999992</v>
      </c>
      <c r="AT49">
        <v>0</v>
      </c>
      <c r="AU49">
        <v>0</v>
      </c>
      <c r="AV49">
        <v>0</v>
      </c>
      <c r="AW49">
        <v>0</v>
      </c>
      <c r="AX49">
        <v>2.7837999999999998</v>
      </c>
      <c r="AY49">
        <v>0</v>
      </c>
      <c r="AZ49">
        <v>0</v>
      </c>
      <c r="BA49">
        <v>20.54147998450533</v>
      </c>
      <c r="BB49">
        <f t="shared" si="0"/>
        <v>631.56899528217969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84.967079949767225</v>
      </c>
      <c r="L50">
        <v>18.760916821603828</v>
      </c>
      <c r="M50">
        <v>0</v>
      </c>
      <c r="N50">
        <v>29.998524783634934</v>
      </c>
      <c r="O50">
        <v>50.376937828755111</v>
      </c>
      <c r="P50">
        <v>69.04059447038766</v>
      </c>
      <c r="Q50">
        <v>1.4874484161849713</v>
      </c>
      <c r="R50">
        <v>5.7190413186611639</v>
      </c>
      <c r="S50">
        <v>3.5101701568334573</v>
      </c>
      <c r="T50">
        <v>0</v>
      </c>
      <c r="U50">
        <v>243.6877618498136</v>
      </c>
      <c r="V50">
        <v>0</v>
      </c>
      <c r="W50">
        <v>3.76</v>
      </c>
      <c r="X50">
        <v>9.6831264091387368</v>
      </c>
      <c r="Y50">
        <v>0</v>
      </c>
      <c r="Z50">
        <v>0</v>
      </c>
      <c r="AA50">
        <v>3.551682</v>
      </c>
      <c r="AB50">
        <v>10.035570479999999</v>
      </c>
      <c r="AC50">
        <v>4.9163427200000003</v>
      </c>
      <c r="AD50">
        <v>6.9455537999999981</v>
      </c>
      <c r="AE50">
        <v>12.556885224</v>
      </c>
      <c r="AF50">
        <v>0</v>
      </c>
      <c r="AG50">
        <v>0</v>
      </c>
      <c r="AH50">
        <v>29.706443</v>
      </c>
      <c r="AI50">
        <v>0</v>
      </c>
      <c r="AJ50">
        <v>0</v>
      </c>
      <c r="AK50">
        <v>13.053149999999999</v>
      </c>
      <c r="AL50">
        <v>20.155330000000006</v>
      </c>
      <c r="AM50">
        <v>1.3406171428571427</v>
      </c>
      <c r="AN50">
        <v>0</v>
      </c>
      <c r="AO50">
        <v>7.6542900000000005</v>
      </c>
      <c r="AP50">
        <v>2.1149309999999999</v>
      </c>
      <c r="AQ50">
        <v>0</v>
      </c>
      <c r="AR50">
        <v>9.2537280000000006</v>
      </c>
      <c r="AS50">
        <v>6.8336159999999992</v>
      </c>
      <c r="AT50">
        <v>0</v>
      </c>
      <c r="AU50">
        <v>0</v>
      </c>
      <c r="AV50">
        <v>0</v>
      </c>
      <c r="AW50">
        <v>0</v>
      </c>
      <c r="AX50">
        <v>2.7837999999999998</v>
      </c>
      <c r="AY50">
        <v>0</v>
      </c>
      <c r="AZ50">
        <v>0</v>
      </c>
      <c r="BA50">
        <v>20.534646608897305</v>
      </c>
      <c r="BB50">
        <f t="shared" si="0"/>
        <v>631.35889476274042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84.966766732908596</v>
      </c>
      <c r="L51">
        <v>62.002594804984177</v>
      </c>
      <c r="M51">
        <v>0</v>
      </c>
      <c r="N51">
        <v>29.998524783634934</v>
      </c>
      <c r="O51">
        <v>50.376937828755111</v>
      </c>
      <c r="P51">
        <v>69.04059447038766</v>
      </c>
      <c r="Q51">
        <v>4.1312413540713635</v>
      </c>
      <c r="R51">
        <v>10.323730523627077</v>
      </c>
      <c r="S51">
        <v>6.1382019388440865</v>
      </c>
      <c r="T51">
        <v>0</v>
      </c>
      <c r="U51">
        <v>243.6877618498136</v>
      </c>
      <c r="V51">
        <v>5.2653999999999996</v>
      </c>
      <c r="W51">
        <v>8.8391999999999999</v>
      </c>
      <c r="X51">
        <v>35.99923929580526</v>
      </c>
      <c r="Y51">
        <v>0</v>
      </c>
      <c r="Z51">
        <v>0</v>
      </c>
      <c r="AA51">
        <v>3.551682</v>
      </c>
      <c r="AB51">
        <v>10.035570479999999</v>
      </c>
      <c r="AC51">
        <v>4.9163427200000003</v>
      </c>
      <c r="AD51">
        <v>6.9455537999999981</v>
      </c>
      <c r="AE51">
        <v>12.556885224</v>
      </c>
      <c r="AF51">
        <v>0</v>
      </c>
      <c r="AG51">
        <v>0</v>
      </c>
      <c r="AH51">
        <v>29.706443</v>
      </c>
      <c r="AI51">
        <v>0</v>
      </c>
      <c r="AJ51">
        <v>0</v>
      </c>
      <c r="AK51">
        <v>13.053149999999999</v>
      </c>
      <c r="AL51">
        <v>20.155330000000006</v>
      </c>
      <c r="AM51">
        <v>1.3406171428571427</v>
      </c>
      <c r="AN51">
        <v>0</v>
      </c>
      <c r="AO51">
        <v>7.6542900000000005</v>
      </c>
      <c r="AP51">
        <v>3.1886652</v>
      </c>
      <c r="AQ51">
        <v>0</v>
      </c>
      <c r="AR51">
        <v>9.2537280000000006</v>
      </c>
      <c r="AS51">
        <v>6.8336159999999992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23.308804793579696</v>
      </c>
      <c r="BB51">
        <f t="shared" si="0"/>
        <v>716.65326235610928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84.967079949767225</v>
      </c>
      <c r="L52">
        <v>62.002594804984177</v>
      </c>
      <c r="M52">
        <v>0</v>
      </c>
      <c r="N52">
        <v>29.998524783634934</v>
      </c>
      <c r="O52">
        <v>50.376937828755111</v>
      </c>
      <c r="P52">
        <v>69.04059447038766</v>
      </c>
      <c r="Q52">
        <v>4.1312413540713635</v>
      </c>
      <c r="R52">
        <v>10.323730523627077</v>
      </c>
      <c r="S52">
        <v>6.1382019388440865</v>
      </c>
      <c r="T52">
        <v>0</v>
      </c>
      <c r="U52">
        <v>243.6877618498136</v>
      </c>
      <c r="V52">
        <v>5.2653999999999996</v>
      </c>
      <c r="W52">
        <v>8.8391999999999999</v>
      </c>
      <c r="X52">
        <v>36.004101804178845</v>
      </c>
      <c r="Y52">
        <v>0</v>
      </c>
      <c r="Z52">
        <v>0</v>
      </c>
      <c r="AA52">
        <v>3.551682</v>
      </c>
      <c r="AB52">
        <v>10.035570479999999</v>
      </c>
      <c r="AC52">
        <v>4.9163427200000003</v>
      </c>
      <c r="AD52">
        <v>6.9455537999999981</v>
      </c>
      <c r="AE52">
        <v>12.556885224</v>
      </c>
      <c r="AF52">
        <v>0</v>
      </c>
      <c r="AG52">
        <v>0</v>
      </c>
      <c r="AH52">
        <v>29.706443</v>
      </c>
      <c r="AI52">
        <v>0</v>
      </c>
      <c r="AJ52">
        <v>0</v>
      </c>
      <c r="AK52">
        <v>13.053149999999999</v>
      </c>
      <c r="AL52">
        <v>20.155330000000006</v>
      </c>
      <c r="AM52">
        <v>1.3406171428571427</v>
      </c>
      <c r="AN52">
        <v>0</v>
      </c>
      <c r="AO52">
        <v>7.6542900000000005</v>
      </c>
      <c r="AP52">
        <v>3.1886652</v>
      </c>
      <c r="AQ52">
        <v>0</v>
      </c>
      <c r="AR52">
        <v>9.2537280000000006</v>
      </c>
      <c r="AS52">
        <v>6.8336159999999992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23.308967770902221</v>
      </c>
      <c r="BB52">
        <f t="shared" si="0"/>
        <v>716.65827510401891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85.080161598258044</v>
      </c>
      <c r="L53">
        <v>63.616039642549516</v>
      </c>
      <c r="M53">
        <v>0</v>
      </c>
      <c r="N53">
        <v>29.998524783634934</v>
      </c>
      <c r="O53">
        <v>50.376937828755111</v>
      </c>
      <c r="P53">
        <v>69.04059447038766</v>
      </c>
      <c r="Q53">
        <v>5.1637903368794333</v>
      </c>
      <c r="R53">
        <v>11.118046377870565</v>
      </c>
      <c r="S53">
        <v>6.7004023011176859</v>
      </c>
      <c r="T53">
        <v>0</v>
      </c>
      <c r="U53">
        <v>243.6877618498136</v>
      </c>
      <c r="V53">
        <v>5.2653999999999996</v>
      </c>
      <c r="W53">
        <v>8.8391999999999999</v>
      </c>
      <c r="X53">
        <v>37.470314827397139</v>
      </c>
      <c r="Y53">
        <v>0</v>
      </c>
      <c r="Z53">
        <v>0</v>
      </c>
      <c r="AA53">
        <v>7.1234299999999999</v>
      </c>
      <c r="AB53">
        <v>10.035570479999999</v>
      </c>
      <c r="AC53">
        <v>4.9163427200000003</v>
      </c>
      <c r="AD53">
        <v>6.9455537999999981</v>
      </c>
      <c r="AE53">
        <v>12.556885224</v>
      </c>
      <c r="AF53">
        <v>0</v>
      </c>
      <c r="AG53">
        <v>0</v>
      </c>
      <c r="AH53">
        <v>29.706443</v>
      </c>
      <c r="AI53">
        <v>0</v>
      </c>
      <c r="AJ53">
        <v>0</v>
      </c>
      <c r="AK53">
        <v>13.053149999999999</v>
      </c>
      <c r="AL53">
        <v>20.155330000000006</v>
      </c>
      <c r="AM53">
        <v>1.3406171428571427</v>
      </c>
      <c r="AN53">
        <v>0</v>
      </c>
      <c r="AO53">
        <v>7.6542900000000005</v>
      </c>
      <c r="AP53">
        <v>2.1149309999999999</v>
      </c>
      <c r="AQ53">
        <v>0</v>
      </c>
      <c r="AR53">
        <v>13.600175999999999</v>
      </c>
      <c r="AS53">
        <v>8.3711795999999996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23.748828903181696</v>
      </c>
      <c r="BB53">
        <f t="shared" si="0"/>
        <v>730.18224408033905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85.080434545454551</v>
      </c>
      <c r="L54">
        <v>63.616039642549516</v>
      </c>
      <c r="M54">
        <v>0</v>
      </c>
      <c r="N54">
        <v>29.998524783634934</v>
      </c>
      <c r="O54">
        <v>50.376937828755111</v>
      </c>
      <c r="P54">
        <v>69.04059447038766</v>
      </c>
      <c r="Q54">
        <v>5.1637903368794333</v>
      </c>
      <c r="R54">
        <v>11.118046377870565</v>
      </c>
      <c r="S54">
        <v>6.7004023011176859</v>
      </c>
      <c r="T54">
        <v>0</v>
      </c>
      <c r="U54">
        <v>243.6877618498136</v>
      </c>
      <c r="V54">
        <v>5.2653999999999996</v>
      </c>
      <c r="W54">
        <v>8.8391999999999999</v>
      </c>
      <c r="X54">
        <v>37.470314827397139</v>
      </c>
      <c r="Y54">
        <v>0</v>
      </c>
      <c r="Z54">
        <v>1.6646652000000002</v>
      </c>
      <c r="AA54">
        <v>7.1234299999999999</v>
      </c>
      <c r="AB54">
        <v>10.035570479999999</v>
      </c>
      <c r="AC54">
        <v>4.9163427200000003</v>
      </c>
      <c r="AD54">
        <v>6.9455537999999981</v>
      </c>
      <c r="AE54">
        <v>12.556885224</v>
      </c>
      <c r="AF54">
        <v>0</v>
      </c>
      <c r="AG54">
        <v>0</v>
      </c>
      <c r="AH54">
        <v>29.706443</v>
      </c>
      <c r="AI54">
        <v>0</v>
      </c>
      <c r="AJ54">
        <v>0</v>
      </c>
      <c r="AK54">
        <v>13.053149999999999</v>
      </c>
      <c r="AL54">
        <v>20.155330000000006</v>
      </c>
      <c r="AM54">
        <v>1.3406171428571427</v>
      </c>
      <c r="AN54">
        <v>0</v>
      </c>
      <c r="AO54">
        <v>7.6542900000000005</v>
      </c>
      <c r="AP54">
        <v>2.1149309999999999</v>
      </c>
      <c r="AQ54">
        <v>0</v>
      </c>
      <c r="AR54">
        <v>13.600175999999999</v>
      </c>
      <c r="AS54">
        <v>8.3711795999999996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23.801274680051577</v>
      </c>
      <c r="BB54">
        <f t="shared" si="0"/>
        <v>731.7947364506656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85.080161598258044</v>
      </c>
      <c r="L55">
        <v>45.338093390493832</v>
      </c>
      <c r="M55">
        <v>0</v>
      </c>
      <c r="N55">
        <v>29.998524783634934</v>
      </c>
      <c r="O55">
        <v>50.376937828755111</v>
      </c>
      <c r="P55">
        <v>69.04059447038766</v>
      </c>
      <c r="Q55">
        <v>5.1637903368794333</v>
      </c>
      <c r="R55">
        <v>11.118046377870565</v>
      </c>
      <c r="S55">
        <v>6.7004023011176859</v>
      </c>
      <c r="T55">
        <v>0</v>
      </c>
      <c r="U55">
        <v>243.6877618498136</v>
      </c>
      <c r="V55">
        <v>5.2653999999999996</v>
      </c>
      <c r="W55">
        <v>8.8391999999999999</v>
      </c>
      <c r="X55">
        <v>37.470314827397139</v>
      </c>
      <c r="Y55">
        <v>0</v>
      </c>
      <c r="Z55">
        <v>1.6646652000000002</v>
      </c>
      <c r="AA55">
        <v>7.1234299999999999</v>
      </c>
      <c r="AB55">
        <v>10.035570479999999</v>
      </c>
      <c r="AC55">
        <v>4.9163427200000003</v>
      </c>
      <c r="AD55">
        <v>6.9455537999999981</v>
      </c>
      <c r="AE55">
        <v>12.556885224</v>
      </c>
      <c r="AF55">
        <v>0</v>
      </c>
      <c r="AG55">
        <v>0</v>
      </c>
      <c r="AH55">
        <v>29.706443</v>
      </c>
      <c r="AI55">
        <v>0</v>
      </c>
      <c r="AJ55">
        <v>0</v>
      </c>
      <c r="AK55">
        <v>13.053149999999999</v>
      </c>
      <c r="AL55">
        <v>20.155330000000006</v>
      </c>
      <c r="AM55">
        <v>1.3406171428571427</v>
      </c>
      <c r="AN55">
        <v>0</v>
      </c>
      <c r="AO55">
        <v>7.6542900000000005</v>
      </c>
      <c r="AP55">
        <v>2.1149309999999999</v>
      </c>
      <c r="AQ55">
        <v>0</v>
      </c>
      <c r="AR55">
        <v>13.600175999999999</v>
      </c>
      <c r="AS55">
        <v>8.3711795999999996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23.225510692200039</v>
      </c>
      <c r="BB55">
        <f t="shared" si="0"/>
        <v>714.09228123926493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85.080434545454551</v>
      </c>
      <c r="L56">
        <v>45.338093390493832</v>
      </c>
      <c r="M56">
        <v>0</v>
      </c>
      <c r="N56">
        <v>29.998524783634934</v>
      </c>
      <c r="O56">
        <v>50.376937828755111</v>
      </c>
      <c r="P56">
        <v>69.04059447038766</v>
      </c>
      <c r="Q56">
        <v>5.1609962928637625</v>
      </c>
      <c r="R56">
        <v>11.116988912813738</v>
      </c>
      <c r="S56">
        <v>6.918024285714286</v>
      </c>
      <c r="T56">
        <v>0</v>
      </c>
      <c r="U56">
        <v>243.6877618498136</v>
      </c>
      <c r="V56">
        <v>5.2653999999999996</v>
      </c>
      <c r="W56">
        <v>8.8391999999999999</v>
      </c>
      <c r="X56">
        <v>37.470314827397139</v>
      </c>
      <c r="Y56">
        <v>0</v>
      </c>
      <c r="Z56">
        <v>1.6646652000000002</v>
      </c>
      <c r="AA56">
        <v>7.1234299999999999</v>
      </c>
      <c r="AB56">
        <v>10.035570479999999</v>
      </c>
      <c r="AC56">
        <v>4.9163427200000003</v>
      </c>
      <c r="AD56">
        <v>6.9455537999999981</v>
      </c>
      <c r="AE56">
        <v>12.556885224</v>
      </c>
      <c r="AF56">
        <v>0</v>
      </c>
      <c r="AG56">
        <v>0</v>
      </c>
      <c r="AH56">
        <v>29.706443</v>
      </c>
      <c r="AI56">
        <v>0</v>
      </c>
      <c r="AJ56">
        <v>0</v>
      </c>
      <c r="AK56">
        <v>13.053149999999999</v>
      </c>
      <c r="AL56">
        <v>20.155330000000006</v>
      </c>
      <c r="AM56">
        <v>1.3406171428571427</v>
      </c>
      <c r="AN56">
        <v>0</v>
      </c>
      <c r="AO56">
        <v>7.6542900000000005</v>
      </c>
      <c r="AP56">
        <v>2.1149309999999999</v>
      </c>
      <c r="AQ56">
        <v>0</v>
      </c>
      <c r="AR56">
        <v>13.600175999999999</v>
      </c>
      <c r="AS56">
        <v>8.3711795999999996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23.232252952112688</v>
      </c>
      <c r="BB56">
        <f t="shared" si="0"/>
        <v>714.29958240207293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85.080161598258044</v>
      </c>
      <c r="L57">
        <v>45.338093390493832</v>
      </c>
      <c r="M57">
        <v>0</v>
      </c>
      <c r="N57">
        <v>29.998524783634934</v>
      </c>
      <c r="O57">
        <v>50.376937828755111</v>
      </c>
      <c r="P57">
        <v>69.04059447038766</v>
      </c>
      <c r="Q57">
        <v>5.1641101549053356</v>
      </c>
      <c r="R57">
        <v>10.765137478047066</v>
      </c>
      <c r="S57">
        <v>6.7000826185101579</v>
      </c>
      <c r="T57">
        <v>0</v>
      </c>
      <c r="U57">
        <v>243.6877618498136</v>
      </c>
      <c r="V57">
        <v>5.2653999999999996</v>
      </c>
      <c r="W57">
        <v>8.8397390410958891</v>
      </c>
      <c r="X57">
        <v>37.470314827397139</v>
      </c>
      <c r="Y57">
        <v>0</v>
      </c>
      <c r="Z57">
        <v>1.6646652000000002</v>
      </c>
      <c r="AA57">
        <v>7.1234299999999999</v>
      </c>
      <c r="AB57">
        <v>10.035570479999999</v>
      </c>
      <c r="AC57">
        <v>4.9163427200000003</v>
      </c>
      <c r="AD57">
        <v>6.9455537999999981</v>
      </c>
      <c r="AE57">
        <v>12.556885224</v>
      </c>
      <c r="AF57">
        <v>0</v>
      </c>
      <c r="AG57">
        <v>0</v>
      </c>
      <c r="AH57">
        <v>29.706443</v>
      </c>
      <c r="AI57">
        <v>0</v>
      </c>
      <c r="AJ57">
        <v>0</v>
      </c>
      <c r="AK57">
        <v>13.053149999999999</v>
      </c>
      <c r="AL57">
        <v>20.155330000000006</v>
      </c>
      <c r="AM57">
        <v>1.3406171428571427</v>
      </c>
      <c r="AN57">
        <v>0</v>
      </c>
      <c r="AO57">
        <v>7.6542900000000005</v>
      </c>
      <c r="AP57">
        <v>2.1149309999999999</v>
      </c>
      <c r="AQ57">
        <v>0</v>
      </c>
      <c r="AR57">
        <v>10.515599999999999</v>
      </c>
      <c r="AS57">
        <v>6.8336159999999992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23.068813050264726</v>
      </c>
      <c r="BB57">
        <f t="shared" si="0"/>
        <v>709.27446955789105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85.080434545454551</v>
      </c>
      <c r="L58">
        <v>45.338093390493832</v>
      </c>
      <c r="M58">
        <v>0</v>
      </c>
      <c r="N58">
        <v>29.998524783634934</v>
      </c>
      <c r="O58">
        <v>50.376937828755111</v>
      </c>
      <c r="P58">
        <v>69.04059447038766</v>
      </c>
      <c r="Q58">
        <v>5.1641101549053356</v>
      </c>
      <c r="R58">
        <v>10.765137478047066</v>
      </c>
      <c r="S58">
        <v>6.7000826185101579</v>
      </c>
      <c r="T58">
        <v>0</v>
      </c>
      <c r="U58">
        <v>243.6877618498136</v>
      </c>
      <c r="V58">
        <v>5.2653999999999996</v>
      </c>
      <c r="W58">
        <v>8.8392312640949555</v>
      </c>
      <c r="X58">
        <v>37.470314827397139</v>
      </c>
      <c r="Y58">
        <v>0</v>
      </c>
      <c r="Z58">
        <v>1.6646652000000002</v>
      </c>
      <c r="AA58">
        <v>7.1234299999999999</v>
      </c>
      <c r="AB58">
        <v>10.035570479999999</v>
      </c>
      <c r="AC58">
        <v>4.9163427200000003</v>
      </c>
      <c r="AD58">
        <v>6.9455537999999981</v>
      </c>
      <c r="AE58">
        <v>12.556885224</v>
      </c>
      <c r="AF58">
        <v>0</v>
      </c>
      <c r="AG58">
        <v>0</v>
      </c>
      <c r="AH58">
        <v>29.706443</v>
      </c>
      <c r="AI58">
        <v>0</v>
      </c>
      <c r="AJ58">
        <v>0</v>
      </c>
      <c r="AK58">
        <v>13.053149999999999</v>
      </c>
      <c r="AL58">
        <v>20.155330000000006</v>
      </c>
      <c r="AM58">
        <v>1.3406171428571427</v>
      </c>
      <c r="AN58">
        <v>0</v>
      </c>
      <c r="AO58">
        <v>7.6542900000000005</v>
      </c>
      <c r="AP58">
        <v>2.1149309999999999</v>
      </c>
      <c r="AQ58">
        <v>0</v>
      </c>
      <c r="AR58">
        <v>10.515599999999999</v>
      </c>
      <c r="AS58">
        <v>6.8336159999999992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23.068805771491345</v>
      </c>
      <c r="BB58">
        <f t="shared" si="0"/>
        <v>709.27424200685994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85.080161598258044</v>
      </c>
      <c r="L59">
        <v>45.338093390493832</v>
      </c>
      <c r="M59">
        <v>0</v>
      </c>
      <c r="N59">
        <v>29.998524783634934</v>
      </c>
      <c r="O59">
        <v>50.376937828755111</v>
      </c>
      <c r="P59">
        <v>69.04059447038766</v>
      </c>
      <c r="Q59">
        <v>4.999468534734385</v>
      </c>
      <c r="R59">
        <v>10.767870019483679</v>
      </c>
      <c r="S59">
        <v>6.6981520922956594</v>
      </c>
      <c r="T59">
        <v>0</v>
      </c>
      <c r="U59">
        <v>243.6877618498136</v>
      </c>
      <c r="V59">
        <v>5.2661356553620537</v>
      </c>
      <c r="W59">
        <v>8.8392312640949555</v>
      </c>
      <c r="X59">
        <v>37.470314827397139</v>
      </c>
      <c r="Y59">
        <v>0</v>
      </c>
      <c r="Z59">
        <v>1.6646652000000002</v>
      </c>
      <c r="AA59">
        <v>7.1234299999999999</v>
      </c>
      <c r="AB59">
        <v>10.035570479999999</v>
      </c>
      <c r="AC59">
        <v>4.9163427200000003</v>
      </c>
      <c r="AD59">
        <v>6.9455537999999981</v>
      </c>
      <c r="AE59">
        <v>12.556885224</v>
      </c>
      <c r="AF59">
        <v>0</v>
      </c>
      <c r="AG59">
        <v>0</v>
      </c>
      <c r="AH59">
        <v>29.706443</v>
      </c>
      <c r="AI59">
        <v>0</v>
      </c>
      <c r="AJ59">
        <v>0</v>
      </c>
      <c r="AK59">
        <v>13.053149999999999</v>
      </c>
      <c r="AL59">
        <v>20.155330000000006</v>
      </c>
      <c r="AM59">
        <v>1.3406171428571427</v>
      </c>
      <c r="AN59">
        <v>0</v>
      </c>
      <c r="AO59">
        <v>7.6542900000000005</v>
      </c>
      <c r="AP59">
        <v>2.1149309999999999</v>
      </c>
      <c r="AQ59">
        <v>0</v>
      </c>
      <c r="AR59">
        <v>10.515599999999999</v>
      </c>
      <c r="AS59">
        <v>6.8336159999999992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23.063659494673505</v>
      </c>
      <c r="BB59">
        <f t="shared" si="0"/>
        <v>709.11601138689446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81.323882217884261</v>
      </c>
      <c r="L60">
        <v>44.997731383228604</v>
      </c>
      <c r="M60">
        <v>0</v>
      </c>
      <c r="N60">
        <v>29.998524783634934</v>
      </c>
      <c r="O60">
        <v>50.376937828755111</v>
      </c>
      <c r="P60">
        <v>69.04059447038766</v>
      </c>
      <c r="Q60">
        <v>4.999468534734385</v>
      </c>
      <c r="R60">
        <v>10.767870019483679</v>
      </c>
      <c r="S60">
        <v>6.6981520922956594</v>
      </c>
      <c r="T60">
        <v>0</v>
      </c>
      <c r="U60">
        <v>243.6877618498136</v>
      </c>
      <c r="V60">
        <v>5.2681034482758617</v>
      </c>
      <c r="W60">
        <v>8.8392312640949555</v>
      </c>
      <c r="X60">
        <v>37.470314827397139</v>
      </c>
      <c r="Y60">
        <v>0</v>
      </c>
      <c r="Z60">
        <v>1.6646652000000002</v>
      </c>
      <c r="AA60">
        <v>7.1234299999999999</v>
      </c>
      <c r="AB60">
        <v>10.035570479999999</v>
      </c>
      <c r="AC60">
        <v>4.9163427200000003</v>
      </c>
      <c r="AD60">
        <v>6.9455537999999981</v>
      </c>
      <c r="AE60">
        <v>12.556885224</v>
      </c>
      <c r="AF60">
        <v>0</v>
      </c>
      <c r="AG60">
        <v>0</v>
      </c>
      <c r="AH60">
        <v>29.706443</v>
      </c>
      <c r="AI60">
        <v>0</v>
      </c>
      <c r="AJ60">
        <v>0</v>
      </c>
      <c r="AK60">
        <v>13.053149999999999</v>
      </c>
      <c r="AL60">
        <v>20.155330000000006</v>
      </c>
      <c r="AM60">
        <v>1.3406171428571427</v>
      </c>
      <c r="AN60">
        <v>0</v>
      </c>
      <c r="AO60">
        <v>7.6542900000000005</v>
      </c>
      <c r="AP60">
        <v>2.1149309999999999</v>
      </c>
      <c r="AQ60">
        <v>0</v>
      </c>
      <c r="AR60">
        <v>10.515599999999999</v>
      </c>
      <c r="AS60">
        <v>6.8336159999999992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22.934684557270163</v>
      </c>
      <c r="BB60">
        <f t="shared" si="0"/>
        <v>705.15031272957253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0.53866546289044281</v>
      </c>
      <c r="K61">
        <v>79.999689072202344</v>
      </c>
      <c r="L61">
        <v>39.999491233138052</v>
      </c>
      <c r="M61">
        <v>0</v>
      </c>
      <c r="N61">
        <v>29.998524783634934</v>
      </c>
      <c r="O61">
        <v>50.376937828755111</v>
      </c>
      <c r="P61">
        <v>69.04059447038766</v>
      </c>
      <c r="Q61">
        <v>4.999468534734385</v>
      </c>
      <c r="R61">
        <v>10.767870019483679</v>
      </c>
      <c r="S61">
        <v>6.6981520922956594</v>
      </c>
      <c r="T61">
        <v>0</v>
      </c>
      <c r="U61">
        <v>243.6877618498136</v>
      </c>
      <c r="V61">
        <v>5.2681034482758617</v>
      </c>
      <c r="W61">
        <v>8.8392312640949555</v>
      </c>
      <c r="X61">
        <v>37.470314827397139</v>
      </c>
      <c r="Y61">
        <v>0</v>
      </c>
      <c r="Z61">
        <v>1.6646652000000002</v>
      </c>
      <c r="AA61">
        <v>7.1234299999999999</v>
      </c>
      <c r="AB61">
        <v>10.035570479999999</v>
      </c>
      <c r="AC61">
        <v>4.9163427200000003</v>
      </c>
      <c r="AD61">
        <v>6.9455537999999981</v>
      </c>
      <c r="AE61">
        <v>12.556885224</v>
      </c>
      <c r="AF61">
        <v>0</v>
      </c>
      <c r="AG61">
        <v>0</v>
      </c>
      <c r="AH61">
        <v>29.706443</v>
      </c>
      <c r="AI61">
        <v>0</v>
      </c>
      <c r="AJ61">
        <v>0</v>
      </c>
      <c r="AK61">
        <v>13.053149999999999</v>
      </c>
      <c r="AL61">
        <v>20.155330000000006</v>
      </c>
      <c r="AM61">
        <v>1.3406171428571427</v>
      </c>
      <c r="AN61">
        <v>0</v>
      </c>
      <c r="AO61">
        <v>7.6542900000000005</v>
      </c>
      <c r="AP61">
        <v>2.1149309999999999</v>
      </c>
      <c r="AQ61">
        <v>0</v>
      </c>
      <c r="AR61">
        <v>10.515599999999999</v>
      </c>
      <c r="AS61">
        <v>6.8336159999999992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22.752488653130303</v>
      </c>
      <c r="BB61">
        <f t="shared" si="0"/>
        <v>699.54874080083039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0.53866546289044281</v>
      </c>
      <c r="K62">
        <v>80.000479777598429</v>
      </c>
      <c r="L62">
        <v>44.997082183711655</v>
      </c>
      <c r="M62">
        <v>0</v>
      </c>
      <c r="N62">
        <v>29.998524783634934</v>
      </c>
      <c r="O62">
        <v>50.376937828755111</v>
      </c>
      <c r="P62">
        <v>69.04059447038766</v>
      </c>
      <c r="Q62">
        <v>4.999468534734385</v>
      </c>
      <c r="R62">
        <v>10.767870019483679</v>
      </c>
      <c r="S62">
        <v>6.6981520922956594</v>
      </c>
      <c r="T62">
        <v>0</v>
      </c>
      <c r="U62">
        <v>243.6877618498136</v>
      </c>
      <c r="V62">
        <v>5.2681034482758617</v>
      </c>
      <c r="W62">
        <v>8.8392312640949555</v>
      </c>
      <c r="X62">
        <v>37.470314827397139</v>
      </c>
      <c r="Y62">
        <v>0</v>
      </c>
      <c r="Z62">
        <v>1.6646652000000002</v>
      </c>
      <c r="AA62">
        <v>7.1234299999999999</v>
      </c>
      <c r="AB62">
        <v>10.035570479999999</v>
      </c>
      <c r="AC62">
        <v>4.9163427200000003</v>
      </c>
      <c r="AD62">
        <v>6.9455537999999981</v>
      </c>
      <c r="AE62">
        <v>12.556885224</v>
      </c>
      <c r="AF62">
        <v>0</v>
      </c>
      <c r="AG62">
        <v>0</v>
      </c>
      <c r="AH62">
        <v>29.706443</v>
      </c>
      <c r="AI62">
        <v>0</v>
      </c>
      <c r="AJ62">
        <v>0</v>
      </c>
      <c r="AK62">
        <v>13.053149999999999</v>
      </c>
      <c r="AL62">
        <v>20.155330000000006</v>
      </c>
      <c r="AM62">
        <v>1.3406171428571427</v>
      </c>
      <c r="AN62">
        <v>0</v>
      </c>
      <c r="AO62">
        <v>7.6542900000000005</v>
      </c>
      <c r="AP62">
        <v>2.1149309999999999</v>
      </c>
      <c r="AQ62">
        <v>0</v>
      </c>
      <c r="AR62">
        <v>10.515599999999999</v>
      </c>
      <c r="AS62">
        <v>6.8336159999999992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22.90993770447702</v>
      </c>
      <c r="BB62">
        <f t="shared" si="0"/>
        <v>704.38967340545344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0.53866546289044281</v>
      </c>
      <c r="K63">
        <v>165.02938207411975</v>
      </c>
      <c r="L63">
        <v>63.622730362478073</v>
      </c>
      <c r="M63">
        <v>0</v>
      </c>
      <c r="N63">
        <v>29.998524783634934</v>
      </c>
      <c r="O63">
        <v>50.376937828755111</v>
      </c>
      <c r="P63">
        <v>69.04059447038766</v>
      </c>
      <c r="Q63">
        <v>4.999468534734385</v>
      </c>
      <c r="R63">
        <v>10.767870019483679</v>
      </c>
      <c r="S63">
        <v>6.6981520922956594</v>
      </c>
      <c r="T63">
        <v>0</v>
      </c>
      <c r="U63">
        <v>243.6877618498136</v>
      </c>
      <c r="V63">
        <v>5.2681034482758617</v>
      </c>
      <c r="W63">
        <v>8.8392312640949555</v>
      </c>
      <c r="X63">
        <v>37.470314827397139</v>
      </c>
      <c r="Y63">
        <v>0</v>
      </c>
      <c r="Z63">
        <v>1.6646652000000002</v>
      </c>
      <c r="AA63">
        <v>7.1234299999999999</v>
      </c>
      <c r="AB63">
        <v>10.035570479999999</v>
      </c>
      <c r="AC63">
        <v>4.9163427200000003</v>
      </c>
      <c r="AD63">
        <v>6.9455537999999981</v>
      </c>
      <c r="AE63">
        <v>12.556885224</v>
      </c>
      <c r="AF63">
        <v>0</v>
      </c>
      <c r="AG63">
        <v>0</v>
      </c>
      <c r="AH63">
        <v>29.706443</v>
      </c>
      <c r="AI63">
        <v>0</v>
      </c>
      <c r="AJ63">
        <v>0</v>
      </c>
      <c r="AK63">
        <v>13.053149999999999</v>
      </c>
      <c r="AL63">
        <v>20.155330000000006</v>
      </c>
      <c r="AM63">
        <v>1.3406171428571427</v>
      </c>
      <c r="AN63">
        <v>0</v>
      </c>
      <c r="AO63">
        <v>7.6542900000000005</v>
      </c>
      <c r="AP63">
        <v>2.1149309999999999</v>
      </c>
      <c r="AQ63">
        <v>0</v>
      </c>
      <c r="AR63">
        <v>10.515599999999999</v>
      </c>
      <c r="AS63">
        <v>6.8336159999999992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26.175056088251974</v>
      </c>
      <c r="BB63">
        <f t="shared" si="0"/>
        <v>804.77910549696617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0.53866546289044281</v>
      </c>
      <c r="K64">
        <v>165.02939685731408</v>
      </c>
      <c r="L64">
        <v>63.622730362478073</v>
      </c>
      <c r="M64">
        <v>0</v>
      </c>
      <c r="N64">
        <v>29.998524783634934</v>
      </c>
      <c r="O64">
        <v>50.376937828755111</v>
      </c>
      <c r="P64">
        <v>69.04059447038766</v>
      </c>
      <c r="Q64">
        <v>4.999468534734385</v>
      </c>
      <c r="R64">
        <v>10.767870019483679</v>
      </c>
      <c r="S64">
        <v>6.6981520922956594</v>
      </c>
      <c r="T64">
        <v>0</v>
      </c>
      <c r="U64">
        <v>243.6877618498136</v>
      </c>
      <c r="V64">
        <v>5.2681034482758617</v>
      </c>
      <c r="W64">
        <v>8.8392312640949555</v>
      </c>
      <c r="X64">
        <v>37.470314827397139</v>
      </c>
      <c r="Y64">
        <v>0</v>
      </c>
      <c r="Z64">
        <v>1.6646652000000002</v>
      </c>
      <c r="AA64">
        <v>10.574781999999999</v>
      </c>
      <c r="AB64">
        <v>10.035570479999999</v>
      </c>
      <c r="AC64">
        <v>4.9163427200000003</v>
      </c>
      <c r="AD64">
        <v>6.9455537999999981</v>
      </c>
      <c r="AE64">
        <v>12.556885224</v>
      </c>
      <c r="AF64">
        <v>0</v>
      </c>
      <c r="AG64">
        <v>0</v>
      </c>
      <c r="AH64">
        <v>29.706443</v>
      </c>
      <c r="AI64">
        <v>0</v>
      </c>
      <c r="AJ64">
        <v>0</v>
      </c>
      <c r="AK64">
        <v>13.053149999999999</v>
      </c>
      <c r="AL64">
        <v>20.155330000000006</v>
      </c>
      <c r="AM64">
        <v>1.3406171428571427</v>
      </c>
      <c r="AN64">
        <v>0</v>
      </c>
      <c r="AO64">
        <v>7.6542900000000005</v>
      </c>
      <c r="AP64">
        <v>2.1149309999999999</v>
      </c>
      <c r="AQ64">
        <v>0</v>
      </c>
      <c r="AR64">
        <v>10.515599999999999</v>
      </c>
      <c r="AS64">
        <v>6.8336159999999992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26.283774137145716</v>
      </c>
      <c r="BB64">
        <f t="shared" si="0"/>
        <v>808.12175423126678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79.999039523603713</v>
      </c>
      <c r="L65">
        <v>32.070129634968275</v>
      </c>
      <c r="M65">
        <v>0</v>
      </c>
      <c r="N65">
        <v>29.998524783634934</v>
      </c>
      <c r="O65">
        <v>50.376937828755111</v>
      </c>
      <c r="P65">
        <v>69.04059447038766</v>
      </c>
      <c r="Q65">
        <v>4.489906443071491</v>
      </c>
      <c r="R65">
        <v>10.766223708206688</v>
      </c>
      <c r="S65">
        <v>6.909000635317998</v>
      </c>
      <c r="T65">
        <v>0</v>
      </c>
      <c r="U65">
        <v>243.6877618498136</v>
      </c>
      <c r="V65">
        <v>5.4396624348958333</v>
      </c>
      <c r="W65">
        <v>8.8392312640949555</v>
      </c>
      <c r="X65">
        <v>37.470314827397139</v>
      </c>
      <c r="Y65">
        <v>0</v>
      </c>
      <c r="Z65">
        <v>1.6646652000000002</v>
      </c>
      <c r="AA65">
        <v>10.70561232</v>
      </c>
      <c r="AB65">
        <v>10.035570479999999</v>
      </c>
      <c r="AC65">
        <v>4.9163427200000003</v>
      </c>
      <c r="AD65">
        <v>6.9455537999999981</v>
      </c>
      <c r="AE65">
        <v>12.556885224</v>
      </c>
      <c r="AF65">
        <v>0</v>
      </c>
      <c r="AG65">
        <v>0</v>
      </c>
      <c r="AH65">
        <v>28.864560000000001</v>
      </c>
      <c r="AI65">
        <v>0</v>
      </c>
      <c r="AJ65">
        <v>0</v>
      </c>
      <c r="AK65">
        <v>13.053149999999999</v>
      </c>
      <c r="AL65">
        <v>20.155330000000006</v>
      </c>
      <c r="AM65">
        <v>1.3406171428571427</v>
      </c>
      <c r="AN65">
        <v>0</v>
      </c>
      <c r="AO65">
        <v>7.6542900000000005</v>
      </c>
      <c r="AP65">
        <v>1.9522439999999999</v>
      </c>
      <c r="AQ65">
        <v>0</v>
      </c>
      <c r="AR65">
        <v>10.515599999999999</v>
      </c>
      <c r="AS65">
        <v>6.8336159999999992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22.562863449234065</v>
      </c>
      <c r="BB65">
        <f t="shared" si="0"/>
        <v>693.71850084177015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80.372306222222235</v>
      </c>
      <c r="L66">
        <v>17.997019052144985</v>
      </c>
      <c r="M66">
        <v>0</v>
      </c>
      <c r="N66">
        <v>29.998524783634934</v>
      </c>
      <c r="O66">
        <v>50.376937828755111</v>
      </c>
      <c r="P66">
        <v>69.04059447038766</v>
      </c>
      <c r="Q66">
        <v>4.489906443071491</v>
      </c>
      <c r="R66">
        <v>10.766223708206688</v>
      </c>
      <c r="S66">
        <v>6.702679972086532</v>
      </c>
      <c r="T66">
        <v>0</v>
      </c>
      <c r="U66">
        <v>243.6877618498136</v>
      </c>
      <c r="V66">
        <v>5.2661356553620537</v>
      </c>
      <c r="W66">
        <v>8.8392312640949555</v>
      </c>
      <c r="X66">
        <v>37.470314827397139</v>
      </c>
      <c r="Y66">
        <v>0</v>
      </c>
      <c r="Z66">
        <v>1.6646652000000002</v>
      </c>
      <c r="AA66">
        <v>10.70561232</v>
      </c>
      <c r="AB66">
        <v>10.035570479999999</v>
      </c>
      <c r="AC66">
        <v>4.9163427200000003</v>
      </c>
      <c r="AD66">
        <v>6.9455537999999981</v>
      </c>
      <c r="AE66">
        <v>12.556885224</v>
      </c>
      <c r="AF66">
        <v>0</v>
      </c>
      <c r="AG66">
        <v>0</v>
      </c>
      <c r="AH66">
        <v>28.864560000000001</v>
      </c>
      <c r="AI66">
        <v>0</v>
      </c>
      <c r="AJ66">
        <v>0</v>
      </c>
      <c r="AK66">
        <v>13.053149999999999</v>
      </c>
      <c r="AL66">
        <v>20.155330000000006</v>
      </c>
      <c r="AM66">
        <v>1.3406171428571427</v>
      </c>
      <c r="AN66">
        <v>0</v>
      </c>
      <c r="AO66">
        <v>7.6542900000000005</v>
      </c>
      <c r="AP66">
        <v>1.9522439999999999</v>
      </c>
      <c r="AQ66">
        <v>0</v>
      </c>
      <c r="AR66">
        <v>10.515599999999999</v>
      </c>
      <c r="AS66">
        <v>6.8336159999999992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22.119352499507649</v>
      </c>
      <c r="BB66">
        <f t="shared" si="0"/>
        <v>680.08232046452656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85.038845048765879</v>
      </c>
      <c r="L67">
        <v>17.997498449277892</v>
      </c>
      <c r="M67">
        <v>0</v>
      </c>
      <c r="N67">
        <v>29.998524783634934</v>
      </c>
      <c r="O67">
        <v>50.376937828755111</v>
      </c>
      <c r="P67">
        <v>69.04059447038766</v>
      </c>
      <c r="Q67">
        <v>2.0027780373831776</v>
      </c>
      <c r="R67">
        <v>3.9959713043478251</v>
      </c>
      <c r="S67">
        <v>2.9960063752276862</v>
      </c>
      <c r="T67">
        <v>0</v>
      </c>
      <c r="U67">
        <v>243.6877618498136</v>
      </c>
      <c r="V67">
        <v>0</v>
      </c>
      <c r="W67">
        <v>4.9966746248749585</v>
      </c>
      <c r="X67">
        <v>3.4186019688868443</v>
      </c>
      <c r="Y67">
        <v>0</v>
      </c>
      <c r="Z67">
        <v>1.6646652000000002</v>
      </c>
      <c r="AA67">
        <v>10.70561232</v>
      </c>
      <c r="AB67">
        <v>10.035570479999999</v>
      </c>
      <c r="AC67">
        <v>4.9163427200000003</v>
      </c>
      <c r="AD67">
        <v>4.6303691999999996</v>
      </c>
      <c r="AE67">
        <v>12.556885224</v>
      </c>
      <c r="AF67">
        <v>0</v>
      </c>
      <c r="AG67">
        <v>0</v>
      </c>
      <c r="AH67">
        <v>28.864560000000001</v>
      </c>
      <c r="AI67">
        <v>0</v>
      </c>
      <c r="AJ67">
        <v>0</v>
      </c>
      <c r="AK67">
        <v>13.053149999999999</v>
      </c>
      <c r="AL67">
        <v>20.155330000000006</v>
      </c>
      <c r="AM67">
        <v>1.3406171428571427</v>
      </c>
      <c r="AN67">
        <v>0</v>
      </c>
      <c r="AO67">
        <v>7.6542900000000005</v>
      </c>
      <c r="AP67">
        <v>1.9522439999999999</v>
      </c>
      <c r="AQ67">
        <v>0</v>
      </c>
      <c r="AR67">
        <v>10.515599999999999</v>
      </c>
      <c r="AS67">
        <v>6.8336159999999992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20.425514857196156</v>
      </c>
      <c r="BB67">
        <f t="shared" si="0"/>
        <v>628.00353217101645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85.039225144227089</v>
      </c>
      <c r="L68">
        <v>17.997498449277892</v>
      </c>
      <c r="M68">
        <v>0</v>
      </c>
      <c r="N68">
        <v>29.998524783634934</v>
      </c>
      <c r="O68">
        <v>50.376937828755111</v>
      </c>
      <c r="P68">
        <v>69.04059447038766</v>
      </c>
      <c r="Q68">
        <v>2.0027780373831776</v>
      </c>
      <c r="R68">
        <v>3.9959713043478251</v>
      </c>
      <c r="S68">
        <v>2.9960063752276862</v>
      </c>
      <c r="T68">
        <v>0</v>
      </c>
      <c r="U68">
        <v>243.6877618498136</v>
      </c>
      <c r="V68">
        <v>0</v>
      </c>
      <c r="W68">
        <v>4.9966746248749585</v>
      </c>
      <c r="X68">
        <v>3.0046294264339157</v>
      </c>
      <c r="Y68">
        <v>0</v>
      </c>
      <c r="Z68">
        <v>1.6646652000000002</v>
      </c>
      <c r="AA68">
        <v>10.70561232</v>
      </c>
      <c r="AB68">
        <v>10.035570479999999</v>
      </c>
      <c r="AC68">
        <v>4.9163427200000003</v>
      </c>
      <c r="AD68">
        <v>4.6303691999999996</v>
      </c>
      <c r="AE68">
        <v>12.556885224</v>
      </c>
      <c r="AF68">
        <v>0</v>
      </c>
      <c r="AG68">
        <v>0</v>
      </c>
      <c r="AH68">
        <v>28.864560000000001</v>
      </c>
      <c r="AI68">
        <v>0</v>
      </c>
      <c r="AJ68">
        <v>0</v>
      </c>
      <c r="AK68">
        <v>13.053149999999999</v>
      </c>
      <c r="AL68">
        <v>20.155330000000006</v>
      </c>
      <c r="AM68">
        <v>1.3406171428571427</v>
      </c>
      <c r="AN68">
        <v>0</v>
      </c>
      <c r="AO68">
        <v>7.6542900000000005</v>
      </c>
      <c r="AP68">
        <v>1.9522439999999999</v>
      </c>
      <c r="AQ68">
        <v>0</v>
      </c>
      <c r="AR68">
        <v>10.515599999999999</v>
      </c>
      <c r="AS68">
        <v>6.8336159999999992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20.412486601873262</v>
      </c>
      <c r="BB68">
        <f t="shared" ref="BB68:BB99" si="1">SUM(B68:AZ68)-BA68</f>
        <v>627.60296797934757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85.038845048765879</v>
      </c>
      <c r="L69">
        <v>17.997498449277892</v>
      </c>
      <c r="M69">
        <v>0</v>
      </c>
      <c r="N69">
        <v>29.998524783634934</v>
      </c>
      <c r="O69">
        <v>50.376937828755111</v>
      </c>
      <c r="P69">
        <v>69.04059447038766</v>
      </c>
      <c r="Q69">
        <v>2.0027780373831776</v>
      </c>
      <c r="R69">
        <v>3.9959713043478251</v>
      </c>
      <c r="S69">
        <v>2.9960063752276862</v>
      </c>
      <c r="T69">
        <v>0</v>
      </c>
      <c r="U69">
        <v>243.6877618498136</v>
      </c>
      <c r="V69">
        <v>0</v>
      </c>
      <c r="W69">
        <v>4.9966746248749585</v>
      </c>
      <c r="X69">
        <v>3.0046294264339157</v>
      </c>
      <c r="Y69">
        <v>0</v>
      </c>
      <c r="Z69">
        <v>1.6646652000000002</v>
      </c>
      <c r="AA69">
        <v>10.70561232</v>
      </c>
      <c r="AB69">
        <v>10.035570479999999</v>
      </c>
      <c r="AC69">
        <v>7.37451408</v>
      </c>
      <c r="AD69">
        <v>4.6303691999999996</v>
      </c>
      <c r="AE69">
        <v>12.556885224</v>
      </c>
      <c r="AF69">
        <v>0</v>
      </c>
      <c r="AG69">
        <v>0</v>
      </c>
      <c r="AH69">
        <v>28.864560000000001</v>
      </c>
      <c r="AI69">
        <v>0</v>
      </c>
      <c r="AJ69">
        <v>0</v>
      </c>
      <c r="AK69">
        <v>13.053149999999999</v>
      </c>
      <c r="AL69">
        <v>20.155330000000006</v>
      </c>
      <c r="AM69">
        <v>1.3406171428571427</v>
      </c>
      <c r="AN69">
        <v>0</v>
      </c>
      <c r="AO69">
        <v>6.8701920000000003</v>
      </c>
      <c r="AP69">
        <v>1.9522439999999999</v>
      </c>
      <c r="AQ69">
        <v>0</v>
      </c>
      <c r="AR69">
        <v>13.600175999999999</v>
      </c>
      <c r="AS69">
        <v>8.3711795999999996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20.610805529866525</v>
      </c>
      <c r="BB69">
        <f t="shared" si="1"/>
        <v>633.70048191589331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85.037900643927415</v>
      </c>
      <c r="L70">
        <v>17.997498449277892</v>
      </c>
      <c r="M70">
        <v>0</v>
      </c>
      <c r="N70">
        <v>29.998524783634934</v>
      </c>
      <c r="O70">
        <v>50.376937828755111</v>
      </c>
      <c r="P70">
        <v>69.04059447038766</v>
      </c>
      <c r="Q70">
        <v>2.0027780373831776</v>
      </c>
      <c r="R70">
        <v>3.9959713043478251</v>
      </c>
      <c r="S70">
        <v>2.9960063752276862</v>
      </c>
      <c r="T70">
        <v>0</v>
      </c>
      <c r="U70">
        <v>243.6877618498136</v>
      </c>
      <c r="V70">
        <v>0</v>
      </c>
      <c r="W70">
        <v>4.9966746248749585</v>
      </c>
      <c r="X70">
        <v>3.0046294264339157</v>
      </c>
      <c r="Y70">
        <v>0</v>
      </c>
      <c r="Z70">
        <v>1.6646652000000002</v>
      </c>
      <c r="AA70">
        <v>10.70561232</v>
      </c>
      <c r="AB70">
        <v>10.035570479999999</v>
      </c>
      <c r="AC70">
        <v>7.3819532319999981</v>
      </c>
      <c r="AD70">
        <v>4.6303691999999996</v>
      </c>
      <c r="AE70">
        <v>12.556885224</v>
      </c>
      <c r="AF70">
        <v>0</v>
      </c>
      <c r="AG70">
        <v>0</v>
      </c>
      <c r="AH70">
        <v>28.864560000000001</v>
      </c>
      <c r="AI70">
        <v>0</v>
      </c>
      <c r="AJ70">
        <v>0</v>
      </c>
      <c r="AK70">
        <v>13.053149999999999</v>
      </c>
      <c r="AL70">
        <v>20.155330000000006</v>
      </c>
      <c r="AM70">
        <v>1.3406171428571427</v>
      </c>
      <c r="AN70">
        <v>0</v>
      </c>
      <c r="AO70">
        <v>6.8701920000000003</v>
      </c>
      <c r="AP70">
        <v>1.9522439999999999</v>
      </c>
      <c r="AQ70">
        <v>0</v>
      </c>
      <c r="AR70">
        <v>13.600175999999999</v>
      </c>
      <c r="AS70">
        <v>8.3711795999999996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20.611009875660876</v>
      </c>
      <c r="BB70">
        <f t="shared" si="1"/>
        <v>633.7067723172604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0.43340743134087234</v>
      </c>
      <c r="K71">
        <v>80.00044166359956</v>
      </c>
      <c r="L71">
        <v>17.997014368352303</v>
      </c>
      <c r="M71">
        <v>0</v>
      </c>
      <c r="N71">
        <v>29.998524783634934</v>
      </c>
      <c r="O71">
        <v>50.376937828755111</v>
      </c>
      <c r="P71">
        <v>69.04059447038766</v>
      </c>
      <c r="Q71">
        <v>2.0022290184921765</v>
      </c>
      <c r="R71">
        <v>3.9957808743169401</v>
      </c>
      <c r="S71">
        <v>3.0995137452953196</v>
      </c>
      <c r="T71">
        <v>0</v>
      </c>
      <c r="U71">
        <v>243.6877618498136</v>
      </c>
      <c r="V71">
        <v>0</v>
      </c>
      <c r="W71">
        <v>4.9966746248749585</v>
      </c>
      <c r="X71">
        <v>3.0046294264339157</v>
      </c>
      <c r="Y71">
        <v>0</v>
      </c>
      <c r="Z71">
        <v>3.3527999999999993</v>
      </c>
      <c r="AA71">
        <v>10.70561232</v>
      </c>
      <c r="AB71">
        <v>10.035570479999999</v>
      </c>
      <c r="AC71">
        <v>7.3819532319999981</v>
      </c>
      <c r="AD71">
        <v>4.6303691999999996</v>
      </c>
      <c r="AE71">
        <v>12.556885224</v>
      </c>
      <c r="AF71">
        <v>0</v>
      </c>
      <c r="AG71">
        <v>0</v>
      </c>
      <c r="AH71">
        <v>28.864560000000001</v>
      </c>
      <c r="AI71">
        <v>0</v>
      </c>
      <c r="AJ71">
        <v>0</v>
      </c>
      <c r="AK71">
        <v>13.053149999999999</v>
      </c>
      <c r="AL71">
        <v>20.155330000000006</v>
      </c>
      <c r="AM71">
        <v>1.3406171428571427</v>
      </c>
      <c r="AN71">
        <v>0</v>
      </c>
      <c r="AO71">
        <v>6.8701920000000003</v>
      </c>
      <c r="AP71">
        <v>1.9522439999999999</v>
      </c>
      <c r="AQ71">
        <v>0</v>
      </c>
      <c r="AR71">
        <v>13.600175999999999</v>
      </c>
      <c r="AS71">
        <v>6.4919351999999995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20.463184167460092</v>
      </c>
      <c r="BB71">
        <f t="shared" si="1"/>
        <v>629.16172071669439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0.55723812600969314</v>
      </c>
      <c r="K72">
        <v>80.00044166359956</v>
      </c>
      <c r="L72">
        <v>17.997010046244615</v>
      </c>
      <c r="M72">
        <v>0</v>
      </c>
      <c r="N72">
        <v>29.998524783634934</v>
      </c>
      <c r="O72">
        <v>50.376937828755111</v>
      </c>
      <c r="P72">
        <v>69.04059447038766</v>
      </c>
      <c r="Q72">
        <v>2.0022290184921765</v>
      </c>
      <c r="R72">
        <v>3.9957808743169401</v>
      </c>
      <c r="S72">
        <v>3.0995137452953196</v>
      </c>
      <c r="T72">
        <v>0</v>
      </c>
      <c r="U72">
        <v>243.6877618498136</v>
      </c>
      <c r="V72">
        <v>0</v>
      </c>
      <c r="W72">
        <v>4.9966746248749585</v>
      </c>
      <c r="X72">
        <v>3.0046294264339157</v>
      </c>
      <c r="Y72">
        <v>0</v>
      </c>
      <c r="Z72">
        <v>3.3527999999999993</v>
      </c>
      <c r="AA72">
        <v>10.70561232</v>
      </c>
      <c r="AB72">
        <v>10.035570479999999</v>
      </c>
      <c r="AC72">
        <v>7.3819532319999981</v>
      </c>
      <c r="AD72">
        <v>4.6303691999999996</v>
      </c>
      <c r="AE72">
        <v>12.556885224</v>
      </c>
      <c r="AF72">
        <v>0</v>
      </c>
      <c r="AG72">
        <v>0</v>
      </c>
      <c r="AH72">
        <v>28.864560000000001</v>
      </c>
      <c r="AI72">
        <v>0</v>
      </c>
      <c r="AJ72">
        <v>0</v>
      </c>
      <c r="AK72">
        <v>13.053149999999999</v>
      </c>
      <c r="AL72">
        <v>20.155330000000006</v>
      </c>
      <c r="AM72">
        <v>1.3406171428571427</v>
      </c>
      <c r="AN72">
        <v>0</v>
      </c>
      <c r="AO72">
        <v>6.8701920000000003</v>
      </c>
      <c r="AP72">
        <v>1.9522439999999999</v>
      </c>
      <c r="AQ72">
        <v>0</v>
      </c>
      <c r="AR72">
        <v>13.600175999999999</v>
      </c>
      <c r="AS72">
        <v>6.4919351999999995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20.467084690441318</v>
      </c>
      <c r="BB72">
        <f t="shared" si="1"/>
        <v>629.28164656627416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0.55723812600969314</v>
      </c>
      <c r="K73">
        <v>80.00044166359956</v>
      </c>
      <c r="L73">
        <v>17.996919858197245</v>
      </c>
      <c r="M73">
        <v>0</v>
      </c>
      <c r="N73">
        <v>29.998524783634934</v>
      </c>
      <c r="O73">
        <v>50.376937828755111</v>
      </c>
      <c r="P73">
        <v>69.04059447038766</v>
      </c>
      <c r="Q73">
        <v>2.0022290184921765</v>
      </c>
      <c r="R73">
        <v>3.9957808743169401</v>
      </c>
      <c r="S73">
        <v>3.0037967441860469</v>
      </c>
      <c r="T73">
        <v>0</v>
      </c>
      <c r="U73">
        <v>243.6877618498136</v>
      </c>
      <c r="V73">
        <v>0</v>
      </c>
      <c r="W73">
        <v>4.9966746248749585</v>
      </c>
      <c r="X73">
        <v>3.0046294264339157</v>
      </c>
      <c r="Y73">
        <v>0</v>
      </c>
      <c r="Z73">
        <v>1.6646652000000002</v>
      </c>
      <c r="AA73">
        <v>10.70561232</v>
      </c>
      <c r="AB73">
        <v>10.035570479999999</v>
      </c>
      <c r="AC73">
        <v>7.3819532319999981</v>
      </c>
      <c r="AD73">
        <v>4.6303691999999996</v>
      </c>
      <c r="AE73">
        <v>12.556885224</v>
      </c>
      <c r="AF73">
        <v>0</v>
      </c>
      <c r="AG73">
        <v>0</v>
      </c>
      <c r="AH73">
        <v>23.765154399999997</v>
      </c>
      <c r="AI73">
        <v>0</v>
      </c>
      <c r="AJ73">
        <v>0</v>
      </c>
      <c r="AK73">
        <v>13.053149999999999</v>
      </c>
      <c r="AL73">
        <v>20.155330000000006</v>
      </c>
      <c r="AM73">
        <v>1.3406171428571427</v>
      </c>
      <c r="AN73">
        <v>0</v>
      </c>
      <c r="AO73">
        <v>6.8701920000000003</v>
      </c>
      <c r="AP73">
        <v>1.9522439999999999</v>
      </c>
      <c r="AQ73">
        <v>0</v>
      </c>
      <c r="AR73">
        <v>9.8145599999999984</v>
      </c>
      <c r="AS73">
        <v>6.4919351999999995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20.131012489522597</v>
      </c>
      <c r="BB73">
        <f t="shared" si="1"/>
        <v>618.94875517803632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0.55723812600969314</v>
      </c>
      <c r="K74">
        <v>80.00044166359956</v>
      </c>
      <c r="L74">
        <v>17.996918641319038</v>
      </c>
      <c r="M74">
        <v>0</v>
      </c>
      <c r="N74">
        <v>29.998524783634934</v>
      </c>
      <c r="O74">
        <v>50.376937828755111</v>
      </c>
      <c r="P74">
        <v>69.04059447038766</v>
      </c>
      <c r="Q74">
        <v>2.0022290184921765</v>
      </c>
      <c r="R74">
        <v>3.9957808743169401</v>
      </c>
      <c r="S74">
        <v>3.0037967441860469</v>
      </c>
      <c r="T74">
        <v>0</v>
      </c>
      <c r="U74">
        <v>243.6877618498136</v>
      </c>
      <c r="V74">
        <v>0</v>
      </c>
      <c r="W74">
        <v>4.9983362318840578</v>
      </c>
      <c r="X74">
        <v>3.0046294264339157</v>
      </c>
      <c r="Y74">
        <v>0</v>
      </c>
      <c r="Z74">
        <v>1.6646652000000002</v>
      </c>
      <c r="AA74">
        <v>10.70561232</v>
      </c>
      <c r="AB74">
        <v>10.035570479999999</v>
      </c>
      <c r="AC74">
        <v>7.3819532319999981</v>
      </c>
      <c r="AD74">
        <v>4.6303691999999996</v>
      </c>
      <c r="AE74">
        <v>12.556885224</v>
      </c>
      <c r="AF74">
        <v>0</v>
      </c>
      <c r="AG74">
        <v>0</v>
      </c>
      <c r="AH74">
        <v>23.765154399999997</v>
      </c>
      <c r="AI74">
        <v>0</v>
      </c>
      <c r="AJ74">
        <v>0</v>
      </c>
      <c r="AK74">
        <v>13.053149999999999</v>
      </c>
      <c r="AL74">
        <v>20.155330000000006</v>
      </c>
      <c r="AM74">
        <v>1.3406171428571427</v>
      </c>
      <c r="AN74">
        <v>0</v>
      </c>
      <c r="AO74">
        <v>6.8701920000000003</v>
      </c>
      <c r="AP74">
        <v>1.9522439999999999</v>
      </c>
      <c r="AQ74">
        <v>0</v>
      </c>
      <c r="AR74">
        <v>9.8145599999999984</v>
      </c>
      <c r="AS74">
        <v>6.4919351999999995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20.1310648559732</v>
      </c>
      <c r="BB74">
        <f t="shared" si="1"/>
        <v>618.95036320171664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80.000563412248098</v>
      </c>
      <c r="L75">
        <v>16.99526250996983</v>
      </c>
      <c r="M75">
        <v>0</v>
      </c>
      <c r="N75">
        <v>29.998524783634934</v>
      </c>
      <c r="O75">
        <v>50.376937828755111</v>
      </c>
      <c r="P75">
        <v>69.045309466272613</v>
      </c>
      <c r="Q75">
        <v>2.0022290184921765</v>
      </c>
      <c r="R75">
        <v>3.9957808743169401</v>
      </c>
      <c r="S75">
        <v>3.0037967441860469</v>
      </c>
      <c r="T75">
        <v>0</v>
      </c>
      <c r="U75">
        <v>243.6877618498136</v>
      </c>
      <c r="V75">
        <v>5.2661356553620537</v>
      </c>
      <c r="W75">
        <v>8.8389020105820109</v>
      </c>
      <c r="X75">
        <v>37.470314859822345</v>
      </c>
      <c r="Y75">
        <v>0</v>
      </c>
      <c r="Z75">
        <v>1.6646652000000002</v>
      </c>
      <c r="AA75">
        <v>10.70561232</v>
      </c>
      <c r="AB75">
        <v>10.035570479999999</v>
      </c>
      <c r="AC75">
        <v>7.3819532319999981</v>
      </c>
      <c r="AD75">
        <v>6.9455537999999981</v>
      </c>
      <c r="AE75">
        <v>12.556885224</v>
      </c>
      <c r="AF75">
        <v>0</v>
      </c>
      <c r="AG75">
        <v>0</v>
      </c>
      <c r="AH75">
        <v>23.765154399999997</v>
      </c>
      <c r="AI75">
        <v>0</v>
      </c>
      <c r="AJ75">
        <v>0</v>
      </c>
      <c r="AK75">
        <v>13.053149999999999</v>
      </c>
      <c r="AL75">
        <v>20.155330000000006</v>
      </c>
      <c r="AM75">
        <v>1.3406171428571427</v>
      </c>
      <c r="AN75">
        <v>0</v>
      </c>
      <c r="AO75">
        <v>6.8701920000000003</v>
      </c>
      <c r="AP75">
        <v>1.9522439999999999</v>
      </c>
      <c r="AQ75">
        <v>0</v>
      </c>
      <c r="AR75">
        <v>9.8145599999999984</v>
      </c>
      <c r="AS75">
        <v>6.4919351999999995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21.527570144253708</v>
      </c>
      <c r="BB75">
        <f t="shared" si="1"/>
        <v>661.88737186805918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80.000563412248098</v>
      </c>
      <c r="L76">
        <v>16.99526250996983</v>
      </c>
      <c r="M76">
        <v>0</v>
      </c>
      <c r="N76">
        <v>29.998524783634934</v>
      </c>
      <c r="O76">
        <v>50.376937828755111</v>
      </c>
      <c r="P76">
        <v>69.045309466272613</v>
      </c>
      <c r="Q76">
        <v>2.0022290184921765</v>
      </c>
      <c r="R76">
        <v>3.9957808743169401</v>
      </c>
      <c r="S76">
        <v>3.0037967441860469</v>
      </c>
      <c r="T76">
        <v>0</v>
      </c>
      <c r="U76">
        <v>243.6877618498136</v>
      </c>
      <c r="V76">
        <v>5.100837209302326</v>
      </c>
      <c r="W76">
        <v>8.559925603864734</v>
      </c>
      <c r="X76">
        <v>36.292593997182799</v>
      </c>
      <c r="Y76">
        <v>0</v>
      </c>
      <c r="Z76">
        <v>1.6646652000000002</v>
      </c>
      <c r="AA76">
        <v>10.70561232</v>
      </c>
      <c r="AB76">
        <v>10.035570479999999</v>
      </c>
      <c r="AC76">
        <v>7.3819532319999981</v>
      </c>
      <c r="AD76">
        <v>6.9455537999999981</v>
      </c>
      <c r="AE76">
        <v>12.556885224</v>
      </c>
      <c r="AF76">
        <v>0</v>
      </c>
      <c r="AG76">
        <v>0</v>
      </c>
      <c r="AH76">
        <v>23.765154399999997</v>
      </c>
      <c r="AI76">
        <v>0</v>
      </c>
      <c r="AJ76">
        <v>0</v>
      </c>
      <c r="AK76">
        <v>13.053149999999999</v>
      </c>
      <c r="AL76">
        <v>20.155330000000006</v>
      </c>
      <c r="AM76">
        <v>1.3406171428571427</v>
      </c>
      <c r="AN76">
        <v>0</v>
      </c>
      <c r="AO76">
        <v>6.8701920000000003</v>
      </c>
      <c r="AP76">
        <v>1.9522439999999999</v>
      </c>
      <c r="AQ76">
        <v>0</v>
      </c>
      <c r="AR76">
        <v>9.8145599999999984</v>
      </c>
      <c r="AS76">
        <v>6.4919351999999995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21.476477292851357</v>
      </c>
      <c r="BB76">
        <f t="shared" si="1"/>
        <v>660.31646900404496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80.000563412248098</v>
      </c>
      <c r="L77">
        <v>16.99526250996983</v>
      </c>
      <c r="M77">
        <v>0</v>
      </c>
      <c r="N77">
        <v>29.998524783634934</v>
      </c>
      <c r="O77">
        <v>50.376937828755111</v>
      </c>
      <c r="P77">
        <v>69.045309466272613</v>
      </c>
      <c r="Q77">
        <v>2.0022290184921765</v>
      </c>
      <c r="R77">
        <v>3.9957808743169401</v>
      </c>
      <c r="S77">
        <v>3.0037967441860469</v>
      </c>
      <c r="T77">
        <v>0</v>
      </c>
      <c r="U77">
        <v>240.37924027473679</v>
      </c>
      <c r="V77">
        <v>5.100837209302326</v>
      </c>
      <c r="W77">
        <v>8.559925603864734</v>
      </c>
      <c r="X77">
        <v>36.292593997182799</v>
      </c>
      <c r="Y77">
        <v>0</v>
      </c>
      <c r="Z77">
        <v>1.6646652000000002</v>
      </c>
      <c r="AA77">
        <v>10.70561232</v>
      </c>
      <c r="AB77">
        <v>10.035570479999999</v>
      </c>
      <c r="AC77">
        <v>7.3819532319999981</v>
      </c>
      <c r="AD77">
        <v>6.9455537999999981</v>
      </c>
      <c r="AE77">
        <v>12.556885224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13.053149999999999</v>
      </c>
      <c r="AL77">
        <v>20.155330000000006</v>
      </c>
      <c r="AM77">
        <v>1.3406171428571427</v>
      </c>
      <c r="AN77">
        <v>0</v>
      </c>
      <c r="AO77">
        <v>6.8701920000000003</v>
      </c>
      <c r="AP77">
        <v>1.6919447999999999</v>
      </c>
      <c r="AQ77">
        <v>0</v>
      </c>
      <c r="AR77">
        <v>9.8145599999999984</v>
      </c>
      <c r="AS77">
        <v>6.4919351999999995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21.364059838384236</v>
      </c>
      <c r="BB77">
        <f t="shared" si="1"/>
        <v>656.86006568343521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80.000563412248098</v>
      </c>
      <c r="L78">
        <v>16.99526250996983</v>
      </c>
      <c r="M78">
        <v>0</v>
      </c>
      <c r="N78">
        <v>29.998524783634934</v>
      </c>
      <c r="O78">
        <v>50.376937828755111</v>
      </c>
      <c r="P78">
        <v>69.045309466272613</v>
      </c>
      <c r="Q78">
        <v>2.0022290184921765</v>
      </c>
      <c r="R78">
        <v>3.9957808743169401</v>
      </c>
      <c r="S78">
        <v>3.0037967441860469</v>
      </c>
      <c r="T78">
        <v>0</v>
      </c>
      <c r="U78">
        <v>240.37924027473679</v>
      </c>
      <c r="V78">
        <v>5.100837209302326</v>
      </c>
      <c r="W78">
        <v>8.559925603864734</v>
      </c>
      <c r="X78">
        <v>36.292593997182799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7.3819532319999981</v>
      </c>
      <c r="AD78">
        <v>6.9455537999999981</v>
      </c>
      <c r="AE78">
        <v>12.556885224</v>
      </c>
      <c r="AF78">
        <v>0</v>
      </c>
      <c r="AG78">
        <v>0</v>
      </c>
      <c r="AH78">
        <v>28.864560000000001</v>
      </c>
      <c r="AI78">
        <v>0.64668399999999993</v>
      </c>
      <c r="AJ78">
        <v>0</v>
      </c>
      <c r="AK78">
        <v>13.053149999999999</v>
      </c>
      <c r="AL78">
        <v>20.155330000000006</v>
      </c>
      <c r="AM78">
        <v>1.3406171428571427</v>
      </c>
      <c r="AN78">
        <v>0</v>
      </c>
      <c r="AO78">
        <v>6.8701920000000003</v>
      </c>
      <c r="AP78">
        <v>1.6919447999999999</v>
      </c>
      <c r="AQ78">
        <v>0</v>
      </c>
      <c r="AR78">
        <v>9.8145599999999984</v>
      </c>
      <c r="AS78">
        <v>6.4919351999999995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21.545061762384243</v>
      </c>
      <c r="BB78">
        <f t="shared" si="1"/>
        <v>662.42515335943528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80.000563412248098</v>
      </c>
      <c r="L79">
        <v>16.99526250996983</v>
      </c>
      <c r="M79">
        <v>0</v>
      </c>
      <c r="N79">
        <v>29.998524783634934</v>
      </c>
      <c r="O79">
        <v>50.376937828755111</v>
      </c>
      <c r="P79">
        <v>69.045309466272613</v>
      </c>
      <c r="Q79">
        <v>2.0022290184921765</v>
      </c>
      <c r="R79">
        <v>3.9957808743169401</v>
      </c>
      <c r="S79">
        <v>3.0037967441860469</v>
      </c>
      <c r="T79">
        <v>0</v>
      </c>
      <c r="U79">
        <v>240.37924027473679</v>
      </c>
      <c r="V79">
        <v>5.100837209302326</v>
      </c>
      <c r="W79">
        <v>8.559925603864734</v>
      </c>
      <c r="X79">
        <v>36.292593997182799</v>
      </c>
      <c r="Y79">
        <v>0</v>
      </c>
      <c r="Z79">
        <v>4.9939955999999999</v>
      </c>
      <c r="AA79">
        <v>10.70561232</v>
      </c>
      <c r="AB79">
        <v>10.0220272</v>
      </c>
      <c r="AC79">
        <v>7.3819532319999981</v>
      </c>
      <c r="AD79">
        <v>9.2942917999999981</v>
      </c>
      <c r="AE79">
        <v>12.556885224</v>
      </c>
      <c r="AF79">
        <v>0</v>
      </c>
      <c r="AG79">
        <v>0</v>
      </c>
      <c r="AH79">
        <v>31.269939999999995</v>
      </c>
      <c r="AI79">
        <v>1.9400519999999999</v>
      </c>
      <c r="AJ79">
        <v>0</v>
      </c>
      <c r="AK79">
        <v>13.053149999999999</v>
      </c>
      <c r="AL79">
        <v>20.155330000000006</v>
      </c>
      <c r="AM79">
        <v>1.3406171428571427</v>
      </c>
      <c r="AN79">
        <v>0</v>
      </c>
      <c r="AO79">
        <v>6.8701920000000003</v>
      </c>
      <c r="AP79">
        <v>1.62687</v>
      </c>
      <c r="AQ79">
        <v>0</v>
      </c>
      <c r="AR79">
        <v>10.515599999999999</v>
      </c>
      <c r="AS79">
        <v>6.4919351999999995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21.860037764384245</v>
      </c>
      <c r="BB79">
        <f t="shared" si="1"/>
        <v>672.10941567743521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80.000563412248098</v>
      </c>
      <c r="L80">
        <v>16.99526250996983</v>
      </c>
      <c r="M80">
        <v>0</v>
      </c>
      <c r="N80">
        <v>29.998524783634934</v>
      </c>
      <c r="O80">
        <v>50.376937828755111</v>
      </c>
      <c r="P80">
        <v>69.045309466272613</v>
      </c>
      <c r="Q80">
        <v>2.0022290184921765</v>
      </c>
      <c r="R80">
        <v>3.9957808743169401</v>
      </c>
      <c r="S80">
        <v>3.0037967441860469</v>
      </c>
      <c r="T80">
        <v>0</v>
      </c>
      <c r="U80">
        <v>240.37924027473679</v>
      </c>
      <c r="V80">
        <v>5.100837209302326</v>
      </c>
      <c r="W80">
        <v>8.559925603864734</v>
      </c>
      <c r="X80">
        <v>36.292593997182799</v>
      </c>
      <c r="Y80">
        <v>0</v>
      </c>
      <c r="Z80">
        <v>4.9939955999999999</v>
      </c>
      <c r="AA80">
        <v>10.70561232</v>
      </c>
      <c r="AB80">
        <v>10.0220272</v>
      </c>
      <c r="AC80">
        <v>7.3819532319999981</v>
      </c>
      <c r="AD80">
        <v>9.2942917999999981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13.053149999999999</v>
      </c>
      <c r="AL80">
        <v>20.155330000000006</v>
      </c>
      <c r="AM80">
        <v>1.3406171428571427</v>
      </c>
      <c r="AN80">
        <v>0</v>
      </c>
      <c r="AO80">
        <v>6.8701920000000003</v>
      </c>
      <c r="AP80">
        <v>1.62687</v>
      </c>
      <c r="AQ80">
        <v>0</v>
      </c>
      <c r="AR80">
        <v>10.515599999999999</v>
      </c>
      <c r="AS80">
        <v>6.4919351999999995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22.334052056384252</v>
      </c>
      <c r="BB80">
        <f t="shared" si="1"/>
        <v>686.68347898543516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80.000563412248098</v>
      </c>
      <c r="L81">
        <v>16.99526250996983</v>
      </c>
      <c r="M81">
        <v>0</v>
      </c>
      <c r="N81">
        <v>29.998524783634934</v>
      </c>
      <c r="O81">
        <v>50.376937828755111</v>
      </c>
      <c r="P81">
        <v>69.045309466272613</v>
      </c>
      <c r="Q81">
        <v>2.0022290184921765</v>
      </c>
      <c r="R81">
        <v>3.9957808743169401</v>
      </c>
      <c r="S81">
        <v>3.0037967441860469</v>
      </c>
      <c r="T81">
        <v>0</v>
      </c>
      <c r="U81">
        <v>240.37924027473679</v>
      </c>
      <c r="V81">
        <v>5.100837209302326</v>
      </c>
      <c r="W81">
        <v>8.559925603864734</v>
      </c>
      <c r="X81">
        <v>36.292593997182799</v>
      </c>
      <c r="Y81">
        <v>0</v>
      </c>
      <c r="Z81">
        <v>4.9939955999999999</v>
      </c>
      <c r="AA81">
        <v>10.70561232</v>
      </c>
      <c r="AB81">
        <v>10.0220272</v>
      </c>
      <c r="AC81">
        <v>7.3819532319999981</v>
      </c>
      <c r="AD81">
        <v>9.2942917999999981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13.053149999999999</v>
      </c>
      <c r="AL81">
        <v>20.155330000000006</v>
      </c>
      <c r="AM81">
        <v>1.3406171428571427</v>
      </c>
      <c r="AN81">
        <v>0</v>
      </c>
      <c r="AO81">
        <v>6.8701920000000003</v>
      </c>
      <c r="AP81">
        <v>2.8632911999999999</v>
      </c>
      <c r="AQ81">
        <v>0</v>
      </c>
      <c r="AR81">
        <v>10.515599999999999</v>
      </c>
      <c r="AS81">
        <v>6.8336159999999992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22.383762142384253</v>
      </c>
      <c r="BB81">
        <f t="shared" si="1"/>
        <v>688.21187089943521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80.000563412248098</v>
      </c>
      <c r="L82">
        <v>16.99526250996983</v>
      </c>
      <c r="M82">
        <v>0</v>
      </c>
      <c r="N82">
        <v>29.998524783634934</v>
      </c>
      <c r="O82">
        <v>50.376937828755111</v>
      </c>
      <c r="P82">
        <v>69.045309466272613</v>
      </c>
      <c r="Q82">
        <v>2.0022290184921765</v>
      </c>
      <c r="R82">
        <v>3.9957808743169401</v>
      </c>
      <c r="S82">
        <v>3.0037967441860469</v>
      </c>
      <c r="T82">
        <v>0</v>
      </c>
      <c r="U82">
        <v>240.37924027473679</v>
      </c>
      <c r="V82">
        <v>5.100837209302326</v>
      </c>
      <c r="W82">
        <v>8.559925603864734</v>
      </c>
      <c r="X82">
        <v>36.292593997182799</v>
      </c>
      <c r="Y82">
        <v>0</v>
      </c>
      <c r="Z82">
        <v>4.9939955999999999</v>
      </c>
      <c r="AA82">
        <v>10.70561232</v>
      </c>
      <c r="AB82">
        <v>10.0220272</v>
      </c>
      <c r="AC82">
        <v>7.3819532319999981</v>
      </c>
      <c r="AD82">
        <v>9.2942917999999981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13.053149999999999</v>
      </c>
      <c r="AL82">
        <v>20.155330000000006</v>
      </c>
      <c r="AM82">
        <v>1.3406171428571427</v>
      </c>
      <c r="AN82">
        <v>0</v>
      </c>
      <c r="AO82">
        <v>6.8701920000000003</v>
      </c>
      <c r="AP82">
        <v>1.3014959999999998</v>
      </c>
      <c r="AQ82">
        <v>0</v>
      </c>
      <c r="AR82">
        <v>10.515599999999999</v>
      </c>
      <c r="AS82">
        <v>6.8336159999999992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22.334565644384252</v>
      </c>
      <c r="BB82">
        <f t="shared" si="1"/>
        <v>686.69927219743522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80.000563412248098</v>
      </c>
      <c r="L83">
        <v>16.99526250996983</v>
      </c>
      <c r="M83">
        <v>0</v>
      </c>
      <c r="N83">
        <v>29.998524783634934</v>
      </c>
      <c r="O83">
        <v>50.376937828755111</v>
      </c>
      <c r="P83">
        <v>69.045309466272613</v>
      </c>
      <c r="Q83">
        <v>1.7545305832147935</v>
      </c>
      <c r="R83">
        <v>3.9957808743169401</v>
      </c>
      <c r="S83">
        <v>3.0037967441860469</v>
      </c>
      <c r="T83">
        <v>0</v>
      </c>
      <c r="U83">
        <v>240.37924027473679</v>
      </c>
      <c r="V83">
        <v>5.100837209302326</v>
      </c>
      <c r="W83">
        <v>8.559925603864734</v>
      </c>
      <c r="X83">
        <v>36.292593997182799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7.3819532319999981</v>
      </c>
      <c r="AD83">
        <v>9.2942917999999981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13.053149999999999</v>
      </c>
      <c r="AL83">
        <v>20.155330000000006</v>
      </c>
      <c r="AM83">
        <v>1.3406171428571427</v>
      </c>
      <c r="AN83">
        <v>0</v>
      </c>
      <c r="AO83">
        <v>6.8701920000000003</v>
      </c>
      <c r="AP83">
        <v>1.3014959999999998</v>
      </c>
      <c r="AQ83">
        <v>0</v>
      </c>
      <c r="AR83">
        <v>9.8145599999999984</v>
      </c>
      <c r="AS83">
        <v>6.8336159999999992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22.30510711220786</v>
      </c>
      <c r="BB83">
        <f t="shared" si="1"/>
        <v>685.79353557433433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80.000563412248098</v>
      </c>
      <c r="L84">
        <v>16.99526250996983</v>
      </c>
      <c r="M84">
        <v>0</v>
      </c>
      <c r="N84">
        <v>29.998524783634934</v>
      </c>
      <c r="O84">
        <v>50.376937828755111</v>
      </c>
      <c r="P84">
        <v>69.045309466272613</v>
      </c>
      <c r="Q84">
        <v>1.6719644381223329</v>
      </c>
      <c r="R84">
        <v>3.9957808743169401</v>
      </c>
      <c r="S84">
        <v>3.0037967441860469</v>
      </c>
      <c r="T84">
        <v>0</v>
      </c>
      <c r="U84">
        <v>240.37924027473679</v>
      </c>
      <c r="V84">
        <v>5.100837209302326</v>
      </c>
      <c r="W84">
        <v>8.559925603864734</v>
      </c>
      <c r="X84">
        <v>36.292593997182799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7.3819532319999981</v>
      </c>
      <c r="AD84">
        <v>9.2942917999999981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13.053149999999999</v>
      </c>
      <c r="AL84">
        <v>20.155330000000006</v>
      </c>
      <c r="AM84">
        <v>1.3406171428571427</v>
      </c>
      <c r="AN84">
        <v>0</v>
      </c>
      <c r="AO84">
        <v>6.8701920000000003</v>
      </c>
      <c r="AP84">
        <v>1.3014959999999998</v>
      </c>
      <c r="AQ84">
        <v>0</v>
      </c>
      <c r="AR84">
        <v>9.8145599999999984</v>
      </c>
      <c r="AS84">
        <v>6.8336159999999992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22.302506281482398</v>
      </c>
      <c r="BB84">
        <f t="shared" si="1"/>
        <v>685.71357025996736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76.996876720396784</v>
      </c>
      <c r="L85">
        <v>16.004085832884659</v>
      </c>
      <c r="M85">
        <v>0</v>
      </c>
      <c r="N85">
        <v>29.998524783634934</v>
      </c>
      <c r="O85">
        <v>50.376937828755111</v>
      </c>
      <c r="P85">
        <v>69.045309466272613</v>
      </c>
      <c r="Q85">
        <v>2.0651781472684081</v>
      </c>
      <c r="R85">
        <v>3.9957808743169401</v>
      </c>
      <c r="S85">
        <v>3.0037967441860469</v>
      </c>
      <c r="T85">
        <v>0</v>
      </c>
      <c r="U85">
        <v>240.37924027473679</v>
      </c>
      <c r="V85">
        <v>5.100837209302326</v>
      </c>
      <c r="W85">
        <v>8.559925603864734</v>
      </c>
      <c r="X85">
        <v>36.292593997182799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7.3819532319999981</v>
      </c>
      <c r="AD85">
        <v>9.2942917999999981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13.053149999999999</v>
      </c>
      <c r="AL85">
        <v>20.155330000000006</v>
      </c>
      <c r="AM85">
        <v>0.67707936507936495</v>
      </c>
      <c r="AN85">
        <v>0</v>
      </c>
      <c r="AO85">
        <v>6.8701920000000003</v>
      </c>
      <c r="AP85">
        <v>2.8632911999999999</v>
      </c>
      <c r="AQ85">
        <v>0</v>
      </c>
      <c r="AR85">
        <v>10.094975999999999</v>
      </c>
      <c r="AS85">
        <v>6.8336159999999992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22.22618274154599</v>
      </c>
      <c r="BB85">
        <f t="shared" si="1"/>
        <v>683.36691756233552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76.996876720396784</v>
      </c>
      <c r="L86">
        <v>16.004085832884659</v>
      </c>
      <c r="M86">
        <v>0</v>
      </c>
      <c r="N86">
        <v>29.998524783634934</v>
      </c>
      <c r="O86">
        <v>50.376937828755111</v>
      </c>
      <c r="P86">
        <v>69.045309466272613</v>
      </c>
      <c r="Q86">
        <v>2.0652696764548271</v>
      </c>
      <c r="R86">
        <v>3.9957808743169401</v>
      </c>
      <c r="S86">
        <v>3.0037967441860469</v>
      </c>
      <c r="T86">
        <v>0</v>
      </c>
      <c r="U86">
        <v>240.37924027473679</v>
      </c>
      <c r="V86">
        <v>5.100837209302326</v>
      </c>
      <c r="W86">
        <v>8.559925603864734</v>
      </c>
      <c r="X86">
        <v>36.292593997182799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7.3819532319999981</v>
      </c>
      <c r="AD86">
        <v>9.2942917999999981</v>
      </c>
      <c r="AE86">
        <v>12.556885224</v>
      </c>
      <c r="AF86">
        <v>0</v>
      </c>
      <c r="AG86">
        <v>0</v>
      </c>
      <c r="AH86">
        <v>31.895338799999994</v>
      </c>
      <c r="AI86">
        <v>1.9400519999999999</v>
      </c>
      <c r="AJ86">
        <v>0</v>
      </c>
      <c r="AK86">
        <v>13.053149999999999</v>
      </c>
      <c r="AL86">
        <v>20.155330000000006</v>
      </c>
      <c r="AM86">
        <v>0</v>
      </c>
      <c r="AN86">
        <v>0</v>
      </c>
      <c r="AO86">
        <v>6.8701920000000003</v>
      </c>
      <c r="AP86">
        <v>2.8632911999999999</v>
      </c>
      <c r="AQ86">
        <v>0</v>
      </c>
      <c r="AR86">
        <v>10.094975999999999</v>
      </c>
      <c r="AS86">
        <v>6.8336159999999992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21.750543318719568</v>
      </c>
      <c r="BB86">
        <f t="shared" si="1"/>
        <v>668.74289034926903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165.03108434745067</v>
      </c>
      <c r="L87">
        <v>63.622654954172695</v>
      </c>
      <c r="M87">
        <v>0</v>
      </c>
      <c r="N87">
        <v>29.998524783634934</v>
      </c>
      <c r="O87">
        <v>50.376937828755111</v>
      </c>
      <c r="P87">
        <v>69.045619040871117</v>
      </c>
      <c r="Q87">
        <v>4.4919532253441066</v>
      </c>
      <c r="R87">
        <v>10.766223708206688</v>
      </c>
      <c r="S87">
        <v>6.702679972086532</v>
      </c>
      <c r="T87">
        <v>0</v>
      </c>
      <c r="U87">
        <v>240.37924027473679</v>
      </c>
      <c r="V87">
        <v>5.100837209302326</v>
      </c>
      <c r="W87">
        <v>8.559925603864734</v>
      </c>
      <c r="X87">
        <v>36.468120056344141</v>
      </c>
      <c r="Y87">
        <v>0</v>
      </c>
      <c r="Z87">
        <v>0.83819999999999983</v>
      </c>
      <c r="AA87">
        <v>10.70561232</v>
      </c>
      <c r="AB87">
        <v>6.6700654000000004</v>
      </c>
      <c r="AC87">
        <v>4.9163427200000003</v>
      </c>
      <c r="AD87">
        <v>2.3151845999999998</v>
      </c>
      <c r="AE87">
        <v>12.556885224</v>
      </c>
      <c r="AF87">
        <v>0</v>
      </c>
      <c r="AG87">
        <v>0</v>
      </c>
      <c r="AH87">
        <v>28.864560000000001</v>
      </c>
      <c r="AI87">
        <v>0.64668399999999993</v>
      </c>
      <c r="AJ87">
        <v>0</v>
      </c>
      <c r="AK87">
        <v>13.053149999999999</v>
      </c>
      <c r="AL87">
        <v>20.155330000000006</v>
      </c>
      <c r="AM87">
        <v>0</v>
      </c>
      <c r="AN87">
        <v>0</v>
      </c>
      <c r="AO87">
        <v>6.8701920000000003</v>
      </c>
      <c r="AP87">
        <v>1.3014959999999998</v>
      </c>
      <c r="AQ87">
        <v>0</v>
      </c>
      <c r="AR87">
        <v>10.094975999999999</v>
      </c>
      <c r="AS87">
        <v>6.4919351999999995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25.704769060101285</v>
      </c>
      <c r="BB87">
        <f t="shared" si="1"/>
        <v>790.31964540866841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165.03108434745067</v>
      </c>
      <c r="L88">
        <v>63.622654954172695</v>
      </c>
      <c r="M88">
        <v>0</v>
      </c>
      <c r="N88">
        <v>29.998524783634934</v>
      </c>
      <c r="O88">
        <v>50.376937828755111</v>
      </c>
      <c r="P88">
        <v>69.045619040871117</v>
      </c>
      <c r="Q88">
        <v>4.4919532253441066</v>
      </c>
      <c r="R88">
        <v>10.766223708206688</v>
      </c>
      <c r="S88">
        <v>6.702679972086532</v>
      </c>
      <c r="T88">
        <v>0</v>
      </c>
      <c r="U88">
        <v>240.37924027473679</v>
      </c>
      <c r="V88">
        <v>5.100837209302326</v>
      </c>
      <c r="W88">
        <v>8.559925603864734</v>
      </c>
      <c r="X88">
        <v>36.468120056344141</v>
      </c>
      <c r="Y88">
        <v>0</v>
      </c>
      <c r="Z88">
        <v>0.83819999999999983</v>
      </c>
      <c r="AA88">
        <v>10.70561232</v>
      </c>
      <c r="AB88">
        <v>6.6700654000000004</v>
      </c>
      <c r="AC88">
        <v>4.9163427200000003</v>
      </c>
      <c r="AD88">
        <v>2.3151845999999998</v>
      </c>
      <c r="AE88">
        <v>12.556885224</v>
      </c>
      <c r="AF88">
        <v>0</v>
      </c>
      <c r="AG88">
        <v>0</v>
      </c>
      <c r="AH88">
        <v>28.864560000000001</v>
      </c>
      <c r="AI88">
        <v>0.64668399999999993</v>
      </c>
      <c r="AJ88">
        <v>0</v>
      </c>
      <c r="AK88">
        <v>13.053149999999999</v>
      </c>
      <c r="AL88">
        <v>20.155330000000006</v>
      </c>
      <c r="AM88">
        <v>0</v>
      </c>
      <c r="AN88">
        <v>0</v>
      </c>
      <c r="AO88">
        <v>6.8701920000000003</v>
      </c>
      <c r="AP88">
        <v>1.3014959999999998</v>
      </c>
      <c r="AQ88">
        <v>0</v>
      </c>
      <c r="AR88">
        <v>10.094975999999999</v>
      </c>
      <c r="AS88">
        <v>6.4919351999999995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25.704769060101285</v>
      </c>
      <c r="BB88">
        <f t="shared" si="1"/>
        <v>790.31964540866841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165.03108434745067</v>
      </c>
      <c r="L89">
        <v>63.622654954172695</v>
      </c>
      <c r="M89">
        <v>0</v>
      </c>
      <c r="N89">
        <v>29.998524783634934</v>
      </c>
      <c r="O89">
        <v>50.376937828755111</v>
      </c>
      <c r="P89">
        <v>69.045619040871117</v>
      </c>
      <c r="Q89">
        <v>4.4919532253441066</v>
      </c>
      <c r="R89">
        <v>10.766223708206688</v>
      </c>
      <c r="S89">
        <v>6.702679972086532</v>
      </c>
      <c r="T89">
        <v>0</v>
      </c>
      <c r="U89">
        <v>240.37924027473679</v>
      </c>
      <c r="V89">
        <v>5.100837209302326</v>
      </c>
      <c r="W89">
        <v>8.559925603864734</v>
      </c>
      <c r="X89">
        <v>36.293236964377904</v>
      </c>
      <c r="Y89">
        <v>0</v>
      </c>
      <c r="Z89">
        <v>0.83819999999999983</v>
      </c>
      <c r="AA89">
        <v>10.70561232</v>
      </c>
      <c r="AB89">
        <v>6.6700654000000004</v>
      </c>
      <c r="AC89">
        <v>4.9163427200000003</v>
      </c>
      <c r="AD89">
        <v>2.3151845999999998</v>
      </c>
      <c r="AE89">
        <v>12.556885224</v>
      </c>
      <c r="AF89">
        <v>0</v>
      </c>
      <c r="AG89">
        <v>0</v>
      </c>
      <c r="AH89">
        <v>28.864560000000001</v>
      </c>
      <c r="AI89">
        <v>0.64668399999999993</v>
      </c>
      <c r="AJ89">
        <v>0</v>
      </c>
      <c r="AK89">
        <v>13.053149999999999</v>
      </c>
      <c r="AL89">
        <v>20.155330000000006</v>
      </c>
      <c r="AM89">
        <v>0</v>
      </c>
      <c r="AN89">
        <v>0</v>
      </c>
      <c r="AO89">
        <v>7.6542900000000005</v>
      </c>
      <c r="AP89">
        <v>1.3014959999999998</v>
      </c>
      <c r="AQ89">
        <v>0</v>
      </c>
      <c r="AR89">
        <v>10.094975999999999</v>
      </c>
      <c r="AS89">
        <v>7.1752967999999981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25.745485194704347</v>
      </c>
      <c r="BB89">
        <f t="shared" si="1"/>
        <v>791.57150578209917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165.03108434745067</v>
      </c>
      <c r="L90">
        <v>63.622654954172695</v>
      </c>
      <c r="M90">
        <v>0</v>
      </c>
      <c r="N90">
        <v>29.998524783634934</v>
      </c>
      <c r="O90">
        <v>50.376937828755111</v>
      </c>
      <c r="P90">
        <v>69.045619040871117</v>
      </c>
      <c r="Q90">
        <v>4.4919532253441066</v>
      </c>
      <c r="R90">
        <v>10.766223708206688</v>
      </c>
      <c r="S90">
        <v>6.702679972086532</v>
      </c>
      <c r="T90">
        <v>0</v>
      </c>
      <c r="U90">
        <v>240.37924027473679</v>
      </c>
      <c r="V90">
        <v>5.100837209302326</v>
      </c>
      <c r="W90">
        <v>8.559925603864734</v>
      </c>
      <c r="X90">
        <v>36.293236964377904</v>
      </c>
      <c r="Y90">
        <v>0</v>
      </c>
      <c r="Z90">
        <v>0.83819999999999983</v>
      </c>
      <c r="AA90">
        <v>10.70561232</v>
      </c>
      <c r="AB90">
        <v>6.6700654000000004</v>
      </c>
      <c r="AC90">
        <v>4.9163427200000003</v>
      </c>
      <c r="AD90">
        <v>2.3151845999999998</v>
      </c>
      <c r="AE90">
        <v>12.556885224</v>
      </c>
      <c r="AF90">
        <v>0</v>
      </c>
      <c r="AG90">
        <v>0</v>
      </c>
      <c r="AH90">
        <v>28.864560000000001</v>
      </c>
      <c r="AI90">
        <v>0.64668399999999993</v>
      </c>
      <c r="AJ90">
        <v>0</v>
      </c>
      <c r="AK90">
        <v>13.053149999999999</v>
      </c>
      <c r="AL90">
        <v>20.155330000000006</v>
      </c>
      <c r="AM90">
        <v>0</v>
      </c>
      <c r="AN90">
        <v>0</v>
      </c>
      <c r="AO90">
        <v>7.6542900000000005</v>
      </c>
      <c r="AP90">
        <v>1.3014959999999998</v>
      </c>
      <c r="AQ90">
        <v>0</v>
      </c>
      <c r="AR90">
        <v>10.094975999999999</v>
      </c>
      <c r="AS90">
        <v>7.1752967999999981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25.745485194704347</v>
      </c>
      <c r="BB90">
        <f t="shared" si="1"/>
        <v>791.57150578209917</v>
      </c>
    </row>
    <row r="91" spans="1:54">
      <c r="A91" t="s">
        <v>133</v>
      </c>
      <c r="B91">
        <v>0</v>
      </c>
      <c r="C91">
        <v>6.1946902654867256E-2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165.03108434745067</v>
      </c>
      <c r="L91">
        <v>63.622654954172695</v>
      </c>
      <c r="M91">
        <v>0</v>
      </c>
      <c r="N91">
        <v>29.998524783634934</v>
      </c>
      <c r="O91">
        <v>50.376937828755111</v>
      </c>
      <c r="P91">
        <v>69.045619040871117</v>
      </c>
      <c r="Q91">
        <v>4.4919532253441066</v>
      </c>
      <c r="R91">
        <v>10.766223708206688</v>
      </c>
      <c r="S91">
        <v>6.702679972086532</v>
      </c>
      <c r="T91">
        <v>0</v>
      </c>
      <c r="U91">
        <v>240.37924027473679</v>
      </c>
      <c r="V91">
        <v>5.100837209302326</v>
      </c>
      <c r="W91">
        <v>8.560497517200119</v>
      </c>
      <c r="X91">
        <v>36.293611059252036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7.3819532319999981</v>
      </c>
      <c r="AD91">
        <v>9.2942917999999981</v>
      </c>
      <c r="AE91">
        <v>12.556885224</v>
      </c>
      <c r="AF91">
        <v>0</v>
      </c>
      <c r="AG91">
        <v>0</v>
      </c>
      <c r="AH91">
        <v>33.675320000000006</v>
      </c>
      <c r="AI91">
        <v>3.7184330000000001</v>
      </c>
      <c r="AJ91">
        <v>0</v>
      </c>
      <c r="AK91">
        <v>13.053149999999999</v>
      </c>
      <c r="AL91">
        <v>20.155330000000006</v>
      </c>
      <c r="AM91">
        <v>0</v>
      </c>
      <c r="AN91">
        <v>0</v>
      </c>
      <c r="AO91">
        <v>7.6542900000000005</v>
      </c>
      <c r="AP91">
        <v>1.3014959999999998</v>
      </c>
      <c r="AQ91">
        <v>0</v>
      </c>
      <c r="AR91">
        <v>10.094975999999999</v>
      </c>
      <c r="AS91">
        <v>6.8336159999999992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26.519431867270008</v>
      </c>
      <c r="BB91">
        <f t="shared" si="1"/>
        <v>815.36729861239803</v>
      </c>
    </row>
    <row r="92" spans="1:54">
      <c r="A92" t="s">
        <v>134</v>
      </c>
      <c r="B92">
        <v>0</v>
      </c>
      <c r="C92">
        <v>6.1946902654867256E-2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165.03108434745067</v>
      </c>
      <c r="L92">
        <v>63.622654954172695</v>
      </c>
      <c r="M92">
        <v>0</v>
      </c>
      <c r="N92">
        <v>29.998524783634934</v>
      </c>
      <c r="O92">
        <v>50.376937828755111</v>
      </c>
      <c r="P92">
        <v>69.045619040871117</v>
      </c>
      <c r="Q92">
        <v>4.4919532253441066</v>
      </c>
      <c r="R92">
        <v>10.766223708206688</v>
      </c>
      <c r="S92">
        <v>6.702679972086532</v>
      </c>
      <c r="T92">
        <v>0</v>
      </c>
      <c r="U92">
        <v>240.37924027473679</v>
      </c>
      <c r="V92">
        <v>5.100837209302326</v>
      </c>
      <c r="W92">
        <v>8.560497517200119</v>
      </c>
      <c r="X92">
        <v>36.293611059252036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7.3819532319999981</v>
      </c>
      <c r="AD92">
        <v>9.2942917999999981</v>
      </c>
      <c r="AE92">
        <v>12.556885224</v>
      </c>
      <c r="AF92">
        <v>0</v>
      </c>
      <c r="AG92">
        <v>0</v>
      </c>
      <c r="AH92">
        <v>33.675320000000006</v>
      </c>
      <c r="AI92">
        <v>3.7184330000000001</v>
      </c>
      <c r="AJ92">
        <v>0</v>
      </c>
      <c r="AK92">
        <v>13.053149999999999</v>
      </c>
      <c r="AL92">
        <v>20.155330000000006</v>
      </c>
      <c r="AM92">
        <v>0</v>
      </c>
      <c r="AN92">
        <v>0</v>
      </c>
      <c r="AO92">
        <v>7.6542900000000005</v>
      </c>
      <c r="AP92">
        <v>1.3014959999999998</v>
      </c>
      <c r="AQ92">
        <v>0</v>
      </c>
      <c r="AR92">
        <v>10.094975999999999</v>
      </c>
      <c r="AS92">
        <v>6.8336159999999992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26.519431867270008</v>
      </c>
      <c r="BB92">
        <f t="shared" si="1"/>
        <v>815.36729861239803</v>
      </c>
    </row>
    <row r="93" spans="1:54">
      <c r="A93" t="s">
        <v>135</v>
      </c>
      <c r="B93">
        <v>0</v>
      </c>
      <c r="C93">
        <v>6.1946902654867256E-2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165.03108434745067</v>
      </c>
      <c r="L93">
        <v>63.622654954172695</v>
      </c>
      <c r="M93">
        <v>0</v>
      </c>
      <c r="N93">
        <v>29.998524783634934</v>
      </c>
      <c r="O93">
        <v>50.376937828755111</v>
      </c>
      <c r="P93">
        <v>69.045619040871117</v>
      </c>
      <c r="Q93">
        <v>4.4919532253441066</v>
      </c>
      <c r="R93">
        <v>10.766223708206688</v>
      </c>
      <c r="S93">
        <v>6.702679972086532</v>
      </c>
      <c r="T93">
        <v>0</v>
      </c>
      <c r="U93">
        <v>240.37924027473679</v>
      </c>
      <c r="V93">
        <v>5.100837209302326</v>
      </c>
      <c r="W93">
        <v>8.560497517200119</v>
      </c>
      <c r="X93">
        <v>36.293611059252036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7.3819532319999981</v>
      </c>
      <c r="AD93">
        <v>9.2942917999999981</v>
      </c>
      <c r="AE93">
        <v>12.556885224</v>
      </c>
      <c r="AF93">
        <v>0</v>
      </c>
      <c r="AG93">
        <v>0</v>
      </c>
      <c r="AH93">
        <v>33.675320000000006</v>
      </c>
      <c r="AI93">
        <v>3.7184330000000001</v>
      </c>
      <c r="AJ93">
        <v>0</v>
      </c>
      <c r="AK93">
        <v>13.053149999999999</v>
      </c>
      <c r="AL93">
        <v>20.155330000000006</v>
      </c>
      <c r="AM93">
        <v>0</v>
      </c>
      <c r="AN93">
        <v>0</v>
      </c>
      <c r="AO93">
        <v>5.9740799999999998</v>
      </c>
      <c r="AP93">
        <v>1.3014959999999998</v>
      </c>
      <c r="AQ93">
        <v>0</v>
      </c>
      <c r="AR93">
        <v>10.094975999999999</v>
      </c>
      <c r="AS93">
        <v>6.8336159999999992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26.466505379270011</v>
      </c>
      <c r="BB93">
        <f t="shared" si="1"/>
        <v>813.74001510039807</v>
      </c>
    </row>
    <row r="94" spans="1:54">
      <c r="A94" t="s">
        <v>136</v>
      </c>
      <c r="B94">
        <v>0</v>
      </c>
      <c r="C94">
        <v>6.1946902654867256E-2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165.03108434745067</v>
      </c>
      <c r="L94">
        <v>63.622654954172695</v>
      </c>
      <c r="M94">
        <v>0</v>
      </c>
      <c r="N94">
        <v>29.998524783634934</v>
      </c>
      <c r="O94">
        <v>50.376937828755111</v>
      </c>
      <c r="P94">
        <v>69.045619040871117</v>
      </c>
      <c r="Q94">
        <v>4.4919532253441066</v>
      </c>
      <c r="R94">
        <v>10.766223708206688</v>
      </c>
      <c r="S94">
        <v>6.702679972086532</v>
      </c>
      <c r="T94">
        <v>0</v>
      </c>
      <c r="U94">
        <v>240.37924027473679</v>
      </c>
      <c r="V94">
        <v>5.100837209302326</v>
      </c>
      <c r="W94">
        <v>8.560497517200119</v>
      </c>
      <c r="X94">
        <v>36.293611059252036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7.3819532319999981</v>
      </c>
      <c r="AD94">
        <v>9.2942917999999981</v>
      </c>
      <c r="AE94">
        <v>12.556885224</v>
      </c>
      <c r="AF94">
        <v>0</v>
      </c>
      <c r="AG94">
        <v>0</v>
      </c>
      <c r="AH94">
        <v>33.675320000000006</v>
      </c>
      <c r="AI94">
        <v>3.7184330000000001</v>
      </c>
      <c r="AJ94">
        <v>0</v>
      </c>
      <c r="AK94">
        <v>13.053149999999999</v>
      </c>
      <c r="AL94">
        <v>20.155330000000006</v>
      </c>
      <c r="AM94">
        <v>0</v>
      </c>
      <c r="AN94">
        <v>0</v>
      </c>
      <c r="AO94">
        <v>5.9740799999999998</v>
      </c>
      <c r="AP94">
        <v>1.3014959999999998</v>
      </c>
      <c r="AQ94">
        <v>0</v>
      </c>
      <c r="AR94">
        <v>10.094975999999999</v>
      </c>
      <c r="AS94">
        <v>6.8336159999999992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26.466505379270011</v>
      </c>
      <c r="BB94">
        <f t="shared" si="1"/>
        <v>813.74001510039807</v>
      </c>
    </row>
    <row r="95" spans="1:54">
      <c r="A95" t="s">
        <v>137</v>
      </c>
      <c r="B95">
        <v>0</v>
      </c>
      <c r="C95">
        <v>6.1946902654867256E-2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165.03108434745067</v>
      </c>
      <c r="L95">
        <v>63.622654954172695</v>
      </c>
      <c r="M95">
        <v>0</v>
      </c>
      <c r="N95">
        <v>29.998524783634934</v>
      </c>
      <c r="O95">
        <v>50.376937828755111</v>
      </c>
      <c r="P95">
        <v>69.045619040871117</v>
      </c>
      <c r="Q95">
        <v>4.4919532253441066</v>
      </c>
      <c r="R95">
        <v>10.766223708206688</v>
      </c>
      <c r="S95">
        <v>6.702679972086532</v>
      </c>
      <c r="T95">
        <v>0</v>
      </c>
      <c r="U95">
        <v>240.37924027473679</v>
      </c>
      <c r="V95">
        <v>5.100837209302326</v>
      </c>
      <c r="W95">
        <v>8.560497517200119</v>
      </c>
      <c r="X95">
        <v>36.293611059252036</v>
      </c>
      <c r="Y95">
        <v>0</v>
      </c>
      <c r="Z95">
        <v>1.6646652000000002</v>
      </c>
      <c r="AA95">
        <v>10.70561232</v>
      </c>
      <c r="AB95">
        <v>6.6700654000000004</v>
      </c>
      <c r="AC95">
        <v>4.9163427200000003</v>
      </c>
      <c r="AD95">
        <v>6.9455537999999981</v>
      </c>
      <c r="AE95">
        <v>12.556885224</v>
      </c>
      <c r="AF95">
        <v>0</v>
      </c>
      <c r="AG95">
        <v>0</v>
      </c>
      <c r="AH95">
        <v>26.459180000000003</v>
      </c>
      <c r="AI95">
        <v>3.7184330000000001</v>
      </c>
      <c r="AJ95">
        <v>0</v>
      </c>
      <c r="AK95">
        <v>13.053149999999999</v>
      </c>
      <c r="AL95">
        <v>20.155330000000006</v>
      </c>
      <c r="AM95">
        <v>0</v>
      </c>
      <c r="AN95">
        <v>0</v>
      </c>
      <c r="AO95">
        <v>7.0942199999999982</v>
      </c>
      <c r="AP95">
        <v>1.3014959999999998</v>
      </c>
      <c r="AQ95">
        <v>0</v>
      </c>
      <c r="AR95">
        <v>10.094975999999999</v>
      </c>
      <c r="AS95">
        <v>6.8336159999999992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25.91194209927</v>
      </c>
      <c r="BB95">
        <f t="shared" si="1"/>
        <v>796.68939438839777</v>
      </c>
    </row>
    <row r="96" spans="1:54">
      <c r="A96" t="s">
        <v>138</v>
      </c>
      <c r="B96">
        <v>0</v>
      </c>
      <c r="C96">
        <v>6.1946902654867256E-2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165.03108434745067</v>
      </c>
      <c r="L96">
        <v>63.622654954172695</v>
      </c>
      <c r="M96">
        <v>0</v>
      </c>
      <c r="N96">
        <v>29.998524783634934</v>
      </c>
      <c r="O96">
        <v>50.376937828755111</v>
      </c>
      <c r="P96">
        <v>69.045619040871117</v>
      </c>
      <c r="Q96">
        <v>4.4919532253441066</v>
      </c>
      <c r="R96">
        <v>10.766223708206688</v>
      </c>
      <c r="S96">
        <v>6.702679972086532</v>
      </c>
      <c r="T96">
        <v>0</v>
      </c>
      <c r="U96">
        <v>240.37924027473679</v>
      </c>
      <c r="V96">
        <v>5.100837209302326</v>
      </c>
      <c r="W96">
        <v>8.560497517200119</v>
      </c>
      <c r="X96">
        <v>36.293611059252036</v>
      </c>
      <c r="Y96">
        <v>0</v>
      </c>
      <c r="Z96">
        <v>1.6646652000000002</v>
      </c>
      <c r="AA96">
        <v>10.70561232</v>
      </c>
      <c r="AB96">
        <v>6.6700654000000004</v>
      </c>
      <c r="AC96">
        <v>4.9163427200000003</v>
      </c>
      <c r="AD96">
        <v>4.6303691999999996</v>
      </c>
      <c r="AE96">
        <v>12.556885224</v>
      </c>
      <c r="AF96">
        <v>0</v>
      </c>
      <c r="AG96">
        <v>0</v>
      </c>
      <c r="AH96">
        <v>23.765154399999997</v>
      </c>
      <c r="AI96">
        <v>3.7184330000000001</v>
      </c>
      <c r="AJ96">
        <v>0</v>
      </c>
      <c r="AK96">
        <v>13.053149999999999</v>
      </c>
      <c r="AL96">
        <v>20.155330000000006</v>
      </c>
      <c r="AM96">
        <v>0</v>
      </c>
      <c r="AN96">
        <v>0</v>
      </c>
      <c r="AO96">
        <v>7.0942199999999982</v>
      </c>
      <c r="AP96">
        <v>1.3014959999999998</v>
      </c>
      <c r="AQ96">
        <v>0</v>
      </c>
      <c r="AR96">
        <v>10.094975999999999</v>
      </c>
      <c r="AS96">
        <v>6.8336159999999992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25.754151965269998</v>
      </c>
      <c r="BB96">
        <f t="shared" si="1"/>
        <v>791.83797432239794</v>
      </c>
    </row>
    <row r="97" spans="1:54">
      <c r="A97" t="s">
        <v>139</v>
      </c>
      <c r="B97">
        <v>0</v>
      </c>
      <c r="C97">
        <v>6.1946902654867256E-2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165.03108434745067</v>
      </c>
      <c r="L97">
        <v>63.622654954172695</v>
      </c>
      <c r="M97">
        <v>0</v>
      </c>
      <c r="N97">
        <v>29.998524783634934</v>
      </c>
      <c r="O97">
        <v>50.376937828755111</v>
      </c>
      <c r="P97">
        <v>69.045619040871117</v>
      </c>
      <c r="Q97">
        <v>4.4919532253441066</v>
      </c>
      <c r="R97">
        <v>10.766223708206688</v>
      </c>
      <c r="S97">
        <v>6.702679972086532</v>
      </c>
      <c r="T97">
        <v>0</v>
      </c>
      <c r="U97">
        <v>240.37924027473679</v>
      </c>
      <c r="V97">
        <v>5.100837209302326</v>
      </c>
      <c r="W97">
        <v>8.560497517200119</v>
      </c>
      <c r="X97">
        <v>36.293611059252036</v>
      </c>
      <c r="Y97">
        <v>0</v>
      </c>
      <c r="Z97">
        <v>1.6646652000000002</v>
      </c>
      <c r="AA97">
        <v>10.70561232</v>
      </c>
      <c r="AB97">
        <v>6.6700654000000004</v>
      </c>
      <c r="AC97">
        <v>4.9163427200000003</v>
      </c>
      <c r="AD97">
        <v>4.6303691999999996</v>
      </c>
      <c r="AE97">
        <v>12.556885224</v>
      </c>
      <c r="AF97">
        <v>0</v>
      </c>
      <c r="AG97">
        <v>0</v>
      </c>
      <c r="AH97">
        <v>21.648420000000005</v>
      </c>
      <c r="AI97">
        <v>3.7184330000000001</v>
      </c>
      <c r="AJ97">
        <v>0</v>
      </c>
      <c r="AK97">
        <v>13.053149999999999</v>
      </c>
      <c r="AL97">
        <v>20.155330000000006</v>
      </c>
      <c r="AM97">
        <v>0</v>
      </c>
      <c r="AN97">
        <v>0</v>
      </c>
      <c r="AO97">
        <v>7.0942199999999982</v>
      </c>
      <c r="AP97">
        <v>1.3014959999999998</v>
      </c>
      <c r="AQ97">
        <v>0</v>
      </c>
      <c r="AR97">
        <v>10.094975999999999</v>
      </c>
      <c r="AS97">
        <v>6.8336159999999992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25.687474933270011</v>
      </c>
      <c r="BB97">
        <f t="shared" si="1"/>
        <v>789.78791695439793</v>
      </c>
    </row>
    <row r="98" spans="1:54">
      <c r="A98" t="s">
        <v>140</v>
      </c>
      <c r="B98">
        <v>0</v>
      </c>
      <c r="C98">
        <v>6.1946902654867256E-2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165.03108434745067</v>
      </c>
      <c r="L98">
        <v>63.622654954172695</v>
      </c>
      <c r="M98">
        <v>0</v>
      </c>
      <c r="N98">
        <v>29.998524783634934</v>
      </c>
      <c r="O98">
        <v>50.376937828755111</v>
      </c>
      <c r="P98">
        <v>69.045619040871117</v>
      </c>
      <c r="Q98">
        <v>4.4919532253441066</v>
      </c>
      <c r="R98">
        <v>10.766223708206688</v>
      </c>
      <c r="S98">
        <v>6.702679972086532</v>
      </c>
      <c r="T98">
        <v>0</v>
      </c>
      <c r="U98">
        <v>240.37924027473679</v>
      </c>
      <c r="V98">
        <v>5.100837209302326</v>
      </c>
      <c r="W98">
        <v>8.560497517200119</v>
      </c>
      <c r="X98">
        <v>36.293611059252036</v>
      </c>
      <c r="Y98">
        <v>0</v>
      </c>
      <c r="Z98">
        <v>1.6646652000000002</v>
      </c>
      <c r="AA98">
        <v>10.70561232</v>
      </c>
      <c r="AB98">
        <v>6.6700654000000004</v>
      </c>
      <c r="AC98">
        <v>4.9163427200000003</v>
      </c>
      <c r="AD98">
        <v>4.6303691999999996</v>
      </c>
      <c r="AE98">
        <v>12.556885224</v>
      </c>
      <c r="AF98">
        <v>0</v>
      </c>
      <c r="AG98">
        <v>0</v>
      </c>
      <c r="AH98">
        <v>21.648420000000005</v>
      </c>
      <c r="AI98">
        <v>3.7184330000000001</v>
      </c>
      <c r="AJ98">
        <v>0</v>
      </c>
      <c r="AK98">
        <v>13.053149999999999</v>
      </c>
      <c r="AL98">
        <v>20.155330000000006</v>
      </c>
      <c r="AM98">
        <v>0</v>
      </c>
      <c r="AN98">
        <v>0</v>
      </c>
      <c r="AO98">
        <v>7.0942199999999982</v>
      </c>
      <c r="AP98">
        <v>2.8632911999999999</v>
      </c>
      <c r="AQ98">
        <v>0</v>
      </c>
      <c r="AR98">
        <v>10.094975999999999</v>
      </c>
      <c r="AS98">
        <v>6.8336159999999992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25.736671431270011</v>
      </c>
      <c r="BB98">
        <f t="shared" si="1"/>
        <v>791.30051565639792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1.2389380530973451E-4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1.0649459152329308E-3</v>
      </c>
      <c r="K99">
        <f t="shared" si="2"/>
        <v>2.8151727275105802</v>
      </c>
      <c r="L99">
        <f t="shared" si="2"/>
        <v>1.0758574778844316</v>
      </c>
      <c r="M99">
        <f t="shared" si="2"/>
        <v>0</v>
      </c>
      <c r="N99">
        <f t="shared" si="2"/>
        <v>0.71996127293838674</v>
      </c>
      <c r="O99">
        <f t="shared" si="2"/>
        <v>1.2090578141813091</v>
      </c>
      <c r="P99">
        <f t="shared" si="2"/>
        <v>1.657012289049814</v>
      </c>
      <c r="Q99">
        <f t="shared" si="2"/>
        <v>8.9738158232225584E-2</v>
      </c>
      <c r="R99">
        <f t="shared" si="2"/>
        <v>0.20749304602383226</v>
      </c>
      <c r="S99">
        <f t="shared" si="2"/>
        <v>0.13077232477471784</v>
      </c>
      <c r="T99">
        <f t="shared" si="2"/>
        <v>0</v>
      </c>
      <c r="U99">
        <f t="shared" si="2"/>
        <v>5.9118705680033932</v>
      </c>
      <c r="V99">
        <f t="shared" si="2"/>
        <v>9.6527808924707942E-2</v>
      </c>
      <c r="W99">
        <f t="shared" si="2"/>
        <v>0.18531261938289592</v>
      </c>
      <c r="X99">
        <f t="shared" si="2"/>
        <v>0.72648347023702653</v>
      </c>
      <c r="Y99">
        <f t="shared" si="2"/>
        <v>0</v>
      </c>
      <c r="Z99">
        <f t="shared" si="2"/>
        <v>4.8693971700000026E-2</v>
      </c>
      <c r="AA99">
        <f t="shared" si="2"/>
        <v>0.12842079472000001</v>
      </c>
      <c r="AB99">
        <f t="shared" si="2"/>
        <v>0.23410913808000033</v>
      </c>
      <c r="AC99">
        <f t="shared" si="2"/>
        <v>0.15990574419599993</v>
      </c>
      <c r="AD99">
        <f t="shared" si="2"/>
        <v>0.16274237834999974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0.75769470000000028</v>
      </c>
      <c r="AI99">
        <f t="shared" si="2"/>
        <v>4.9067148500000012E-2</v>
      </c>
      <c r="AJ99">
        <f t="shared" si="2"/>
        <v>0</v>
      </c>
      <c r="AK99">
        <f t="shared" si="2"/>
        <v>0.31327559999999949</v>
      </c>
      <c r="AL99">
        <f t="shared" si="2"/>
        <v>0.48700353000000085</v>
      </c>
      <c r="AM99">
        <f t="shared" si="2"/>
        <v>1.6926984126984113E-2</v>
      </c>
      <c r="AN99">
        <f t="shared" si="2"/>
        <v>0</v>
      </c>
      <c r="AO99">
        <f t="shared" si="2"/>
        <v>0.1783822949999998</v>
      </c>
      <c r="AP99">
        <f t="shared" si="2"/>
        <v>4.7976396299999953E-2</v>
      </c>
      <c r="AQ99">
        <f t="shared" si="2"/>
        <v>0</v>
      </c>
      <c r="AR99">
        <f t="shared" si="2"/>
        <v>0.25174346399999992</v>
      </c>
      <c r="AS99">
        <f t="shared" si="2"/>
        <v>0.1677652728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2.408639999999999E-2</v>
      </c>
      <c r="AY99">
        <f t="shared" si="2"/>
        <v>0</v>
      </c>
      <c r="AZ99">
        <f t="shared" si="2"/>
        <v>0</v>
      </c>
      <c r="BA99">
        <f t="shared" si="2"/>
        <v>0.57190165751957733</v>
      </c>
      <c r="BB99">
        <f t="shared" si="1"/>
        <v>17.583705822493279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2</v>
      </c>
      <c r="G3">
        <v>0</v>
      </c>
      <c r="H3">
        <v>0</v>
      </c>
      <c r="I3">
        <v>2</v>
      </c>
      <c r="J3">
        <v>10.0876</v>
      </c>
      <c r="K3">
        <v>9.4063887563219755</v>
      </c>
      <c r="L3">
        <v>578.48983069602741</v>
      </c>
      <c r="M3">
        <v>28.229854096520764</v>
      </c>
      <c r="N3">
        <v>36.246066089693159</v>
      </c>
      <c r="O3">
        <v>0</v>
      </c>
      <c r="P3">
        <v>42.739907345637832</v>
      </c>
      <c r="Q3">
        <v>5.0303193804200115</v>
      </c>
      <c r="R3">
        <v>12.996216074037994</v>
      </c>
      <c r="S3">
        <v>8.0006046329014531</v>
      </c>
      <c r="T3">
        <v>0</v>
      </c>
      <c r="U3">
        <v>52.813015506433516</v>
      </c>
      <c r="V3">
        <v>6.0015060851926965</v>
      </c>
      <c r="W3">
        <v>10.004712435703478</v>
      </c>
      <c r="X3">
        <v>43.999671548486837</v>
      </c>
      <c r="Y3">
        <v>0</v>
      </c>
      <c r="Z3">
        <v>2.0107058400000004</v>
      </c>
      <c r="AA3">
        <v>8.6042059999999996</v>
      </c>
      <c r="AB3">
        <v>12.121704816000001</v>
      </c>
      <c r="AC3">
        <v>8.9164694943999994</v>
      </c>
      <c r="AD3">
        <v>8.3893539599999993</v>
      </c>
      <c r="AE3">
        <v>15.167135380800001</v>
      </c>
      <c r="AF3">
        <v>5.7475000000000005</v>
      </c>
      <c r="AG3">
        <v>4.6855723200000003</v>
      </c>
      <c r="AH3">
        <v>46.718767679999999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9.2454180000000026</v>
      </c>
      <c r="AP3">
        <v>2.1615593999999998</v>
      </c>
      <c r="AQ3">
        <v>7.1327699999999998</v>
      </c>
      <c r="AR3">
        <v>11.516044800000001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32.036430293565211</v>
      </c>
      <c r="BB3">
        <f>SUM(B3:AZ3)-BA3</f>
        <v>984.99313036501178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2</v>
      </c>
      <c r="G4">
        <v>0</v>
      </c>
      <c r="H4">
        <v>0</v>
      </c>
      <c r="I4">
        <v>2</v>
      </c>
      <c r="J4">
        <v>10.0876</v>
      </c>
      <c r="K4">
        <v>9.4063887563219755</v>
      </c>
      <c r="L4">
        <v>578.48983069602741</v>
      </c>
      <c r="M4">
        <v>28.229854096520764</v>
      </c>
      <c r="N4">
        <v>36.246066089693159</v>
      </c>
      <c r="O4">
        <v>0</v>
      </c>
      <c r="P4">
        <v>42.739907345637832</v>
      </c>
      <c r="Q4">
        <v>5.0303193804200115</v>
      </c>
      <c r="R4">
        <v>12.996216074037994</v>
      </c>
      <c r="S4">
        <v>8.0006046329014531</v>
      </c>
      <c r="T4">
        <v>0</v>
      </c>
      <c r="U4">
        <v>52.813015506433516</v>
      </c>
      <c r="V4">
        <v>6.0015060851926965</v>
      </c>
      <c r="W4">
        <v>10.004712435703478</v>
      </c>
      <c r="X4">
        <v>43.999671548486837</v>
      </c>
      <c r="Y4">
        <v>0</v>
      </c>
      <c r="Z4">
        <v>2.0107058400000004</v>
      </c>
      <c r="AA4">
        <v>8.6042059999999996</v>
      </c>
      <c r="AB4">
        <v>12.121704816000001</v>
      </c>
      <c r="AC4">
        <v>8.9164694943999994</v>
      </c>
      <c r="AD4">
        <v>8.3893539599999993</v>
      </c>
      <c r="AE4">
        <v>15.167135380800001</v>
      </c>
      <c r="AF4">
        <v>5.7475000000000005</v>
      </c>
      <c r="AG4">
        <v>4.6855723200000003</v>
      </c>
      <c r="AH4">
        <v>46.718767679999999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9.2454180000000026</v>
      </c>
      <c r="AP4">
        <v>2.1615593999999998</v>
      </c>
      <c r="AQ4">
        <v>7.1327699999999998</v>
      </c>
      <c r="AR4">
        <v>11.516044800000001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32.036430293565211</v>
      </c>
      <c r="BB4">
        <f t="shared" ref="BB4:BB67" si="0">SUM(B4:AZ4)-BA4</f>
        <v>984.99313036501178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2</v>
      </c>
      <c r="G5">
        <v>0</v>
      </c>
      <c r="H5">
        <v>0</v>
      </c>
      <c r="I5">
        <v>2</v>
      </c>
      <c r="J5">
        <v>10.0876</v>
      </c>
      <c r="K5">
        <v>9.4063887563219755</v>
      </c>
      <c r="L5">
        <v>578.48983069602741</v>
      </c>
      <c r="M5">
        <v>28.229854096520764</v>
      </c>
      <c r="N5">
        <v>36.246066089693159</v>
      </c>
      <c r="O5">
        <v>0</v>
      </c>
      <c r="P5">
        <v>42.739907345637832</v>
      </c>
      <c r="Q5">
        <v>5.0303193804200115</v>
      </c>
      <c r="R5">
        <v>12.996216074037994</v>
      </c>
      <c r="S5">
        <v>8.0006046329014531</v>
      </c>
      <c r="T5">
        <v>0</v>
      </c>
      <c r="U5">
        <v>52.813015506433516</v>
      </c>
      <c r="V5">
        <v>6.0015060851926965</v>
      </c>
      <c r="W5">
        <v>10.004712435703478</v>
      </c>
      <c r="X5">
        <v>43.999671548486837</v>
      </c>
      <c r="Y5">
        <v>0</v>
      </c>
      <c r="Z5">
        <v>2.0107058400000004</v>
      </c>
      <c r="AA5">
        <v>8.6042059999999996</v>
      </c>
      <c r="AB5">
        <v>12.121704816000001</v>
      </c>
      <c r="AC5">
        <v>8.9164694943999994</v>
      </c>
      <c r="AD5">
        <v>8.3893539599999993</v>
      </c>
      <c r="AE5">
        <v>15.167135380800001</v>
      </c>
      <c r="AF5">
        <v>5.7475000000000005</v>
      </c>
      <c r="AG5">
        <v>4.6855723200000003</v>
      </c>
      <c r="AH5">
        <v>46.718767679999999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9.2454180000000026</v>
      </c>
      <c r="AP5">
        <v>3.4584950400000003</v>
      </c>
      <c r="AQ5">
        <v>7.1327699999999998</v>
      </c>
      <c r="AR5">
        <v>11.516044800000001</v>
      </c>
      <c r="AS5">
        <v>8.2541472000000002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32.018782543965209</v>
      </c>
      <c r="BB5">
        <f t="shared" si="0"/>
        <v>984.45053063461182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2</v>
      </c>
      <c r="G6">
        <v>0</v>
      </c>
      <c r="H6">
        <v>0</v>
      </c>
      <c r="I6">
        <v>2</v>
      </c>
      <c r="J6">
        <v>10.0876</v>
      </c>
      <c r="K6">
        <v>9.4063887563219755</v>
      </c>
      <c r="L6">
        <v>578.48983069602741</v>
      </c>
      <c r="M6">
        <v>28.229854096520764</v>
      </c>
      <c r="N6">
        <v>36.246066089693159</v>
      </c>
      <c r="O6">
        <v>0</v>
      </c>
      <c r="P6">
        <v>42.739907345637832</v>
      </c>
      <c r="Q6">
        <v>5.0303193804200115</v>
      </c>
      <c r="R6">
        <v>12.996216074037994</v>
      </c>
      <c r="S6">
        <v>8.0006046329014531</v>
      </c>
      <c r="T6">
        <v>0</v>
      </c>
      <c r="U6">
        <v>52.813015506433516</v>
      </c>
      <c r="V6">
        <v>6.0015060851926965</v>
      </c>
      <c r="W6">
        <v>10.004712435703478</v>
      </c>
      <c r="X6">
        <v>43.999671548486837</v>
      </c>
      <c r="Y6">
        <v>0</v>
      </c>
      <c r="Z6">
        <v>2.0107058400000004</v>
      </c>
      <c r="AA6">
        <v>8.6042059999999996</v>
      </c>
      <c r="AB6">
        <v>12.121704816000001</v>
      </c>
      <c r="AC6">
        <v>8.9164694943999994</v>
      </c>
      <c r="AD6">
        <v>8.3893539599999993</v>
      </c>
      <c r="AE6">
        <v>15.167135380800001</v>
      </c>
      <c r="AF6">
        <v>5.7475000000000005</v>
      </c>
      <c r="AG6">
        <v>4.6855723200000003</v>
      </c>
      <c r="AH6">
        <v>46.718767679999999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9.2454180000000026</v>
      </c>
      <c r="AP6">
        <v>3.4584950400000003</v>
      </c>
      <c r="AQ6">
        <v>7.1327699999999998</v>
      </c>
      <c r="AR6">
        <v>11.516044800000001</v>
      </c>
      <c r="AS6">
        <v>8.2541472000000002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32.018782543965209</v>
      </c>
      <c r="BB6">
        <f t="shared" si="0"/>
        <v>984.45053063461182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2</v>
      </c>
      <c r="G7">
        <v>0</v>
      </c>
      <c r="H7">
        <v>0</v>
      </c>
      <c r="I7">
        <v>2</v>
      </c>
      <c r="J7">
        <v>10.0876</v>
      </c>
      <c r="K7">
        <v>9.4063887563219755</v>
      </c>
      <c r="L7">
        <v>578.48983069602741</v>
      </c>
      <c r="M7">
        <v>28.229854096520764</v>
      </c>
      <c r="N7">
        <v>36.246066089693159</v>
      </c>
      <c r="O7">
        <v>0</v>
      </c>
      <c r="P7">
        <v>42.739907345637832</v>
      </c>
      <c r="Q7">
        <v>5.0303193804200115</v>
      </c>
      <c r="R7">
        <v>12.996216074037994</v>
      </c>
      <c r="S7">
        <v>8.0006046329014531</v>
      </c>
      <c r="T7">
        <v>0</v>
      </c>
      <c r="U7">
        <v>52.813015506433516</v>
      </c>
      <c r="V7">
        <v>6.0015060851926965</v>
      </c>
      <c r="W7">
        <v>10.004712435703478</v>
      </c>
      <c r="X7">
        <v>43.999671548486837</v>
      </c>
      <c r="Y7">
        <v>0</v>
      </c>
      <c r="Z7">
        <v>2.0107058400000004</v>
      </c>
      <c r="AA7">
        <v>8.6042059999999996</v>
      </c>
      <c r="AB7">
        <v>12.121704816000001</v>
      </c>
      <c r="AC7">
        <v>8.9164694943999994</v>
      </c>
      <c r="AD7">
        <v>8.3893539599999993</v>
      </c>
      <c r="AE7">
        <v>15.167135380800001</v>
      </c>
      <c r="AF7">
        <v>5.7475000000000005</v>
      </c>
      <c r="AG7">
        <v>4.6855723200000003</v>
      </c>
      <c r="AH7">
        <v>46.718767679999999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9.2454180000000026</v>
      </c>
      <c r="AP7">
        <v>2.1615593999999998</v>
      </c>
      <c r="AQ7">
        <v>7.0747799999999978</v>
      </c>
      <c r="AR7">
        <v>16.4272992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32.189308275577908</v>
      </c>
      <c r="BB7">
        <f t="shared" si="0"/>
        <v>989.69351678299904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>
        <v>0</v>
      </c>
      <c r="I8">
        <v>2</v>
      </c>
      <c r="J8">
        <v>10.0876</v>
      </c>
      <c r="K8">
        <v>9.4063887563219755</v>
      </c>
      <c r="L8">
        <v>578.48983069602741</v>
      </c>
      <c r="M8">
        <v>28.229854096520764</v>
      </c>
      <c r="N8">
        <v>36.246066089693159</v>
      </c>
      <c r="O8">
        <v>0</v>
      </c>
      <c r="P8">
        <v>42.739907345637832</v>
      </c>
      <c r="Q8">
        <v>5.0303193804200115</v>
      </c>
      <c r="R8">
        <v>12.996216074037994</v>
      </c>
      <c r="S8">
        <v>8.0006046329014531</v>
      </c>
      <c r="T8">
        <v>0</v>
      </c>
      <c r="U8">
        <v>52.813015506433516</v>
      </c>
      <c r="V8">
        <v>6.0015060851926965</v>
      </c>
      <c r="W8">
        <v>10.004712435703478</v>
      </c>
      <c r="X8">
        <v>43.999671548486837</v>
      </c>
      <c r="Y8">
        <v>0</v>
      </c>
      <c r="Z8">
        <v>2.0107058400000004</v>
      </c>
      <c r="AA8">
        <v>4.1203239999999992</v>
      </c>
      <c r="AB8">
        <v>12.121704816000001</v>
      </c>
      <c r="AC8">
        <v>8.9164694943999994</v>
      </c>
      <c r="AD8">
        <v>8.3893539599999993</v>
      </c>
      <c r="AE8">
        <v>15.167135380800001</v>
      </c>
      <c r="AF8">
        <v>5.7475000000000005</v>
      </c>
      <c r="AG8">
        <v>4.6855723200000003</v>
      </c>
      <c r="AH8">
        <v>43.057968720000005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9.2454180000000026</v>
      </c>
      <c r="AP8">
        <v>2.1615593999999998</v>
      </c>
      <c r="AQ8">
        <v>6.9587999999999983</v>
      </c>
      <c r="AR8">
        <v>16.4272992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31.929097393977909</v>
      </c>
      <c r="BB8">
        <f t="shared" si="0"/>
        <v>981.69306670459889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2</v>
      </c>
      <c r="G9">
        <v>0</v>
      </c>
      <c r="H9">
        <v>0</v>
      </c>
      <c r="I9">
        <v>2</v>
      </c>
      <c r="J9">
        <v>10.0876</v>
      </c>
      <c r="K9">
        <v>9.4063887563219755</v>
      </c>
      <c r="L9">
        <v>578.48983069602741</v>
      </c>
      <c r="M9">
        <v>28.229854096520764</v>
      </c>
      <c r="N9">
        <v>36.246066089693159</v>
      </c>
      <c r="O9">
        <v>0</v>
      </c>
      <c r="P9">
        <v>42.739907345637832</v>
      </c>
      <c r="Q9">
        <v>5.0303193804200115</v>
      </c>
      <c r="R9">
        <v>12.996216074037994</v>
      </c>
      <c r="S9">
        <v>8.0006046329014531</v>
      </c>
      <c r="T9">
        <v>0</v>
      </c>
      <c r="U9">
        <v>52.813015506433516</v>
      </c>
      <c r="V9">
        <v>6.0015060851926965</v>
      </c>
      <c r="W9">
        <v>10.004712435703478</v>
      </c>
      <c r="X9">
        <v>43.999671548486837</v>
      </c>
      <c r="Y9">
        <v>0</v>
      </c>
      <c r="Z9">
        <v>2.0107058400000004</v>
      </c>
      <c r="AA9">
        <v>4.1203239999999992</v>
      </c>
      <c r="AB9">
        <v>12.121704816000001</v>
      </c>
      <c r="AC9">
        <v>8.9164694943999994</v>
      </c>
      <c r="AD9">
        <v>8.3893539599999993</v>
      </c>
      <c r="AE9">
        <v>15.167135380800001</v>
      </c>
      <c r="AF9">
        <v>5.7475000000000005</v>
      </c>
      <c r="AG9">
        <v>4.6855723200000003</v>
      </c>
      <c r="AH9">
        <v>43.057968720000005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9.2454180000000026</v>
      </c>
      <c r="AP9">
        <v>2.1615593999999998</v>
      </c>
      <c r="AQ9">
        <v>4.6391999999999998</v>
      </c>
      <c r="AR9">
        <v>16.4272992</v>
      </c>
      <c r="AS9">
        <v>10.11133032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31.856029993977906</v>
      </c>
      <c r="BB9">
        <f t="shared" si="0"/>
        <v>979.44653410459887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2</v>
      </c>
      <c r="G10">
        <v>0</v>
      </c>
      <c r="H10">
        <v>0</v>
      </c>
      <c r="I10">
        <v>2</v>
      </c>
      <c r="J10">
        <v>10.0876</v>
      </c>
      <c r="K10">
        <v>9.406331161277917</v>
      </c>
      <c r="L10">
        <v>578.48983069602741</v>
      </c>
      <c r="M10">
        <v>28.229854096520764</v>
      </c>
      <c r="N10">
        <v>36.246066089693159</v>
      </c>
      <c r="O10">
        <v>0</v>
      </c>
      <c r="P10">
        <v>42.739907345637832</v>
      </c>
      <c r="Q10">
        <v>5.0303193804200115</v>
      </c>
      <c r="R10">
        <v>12.996216074037994</v>
      </c>
      <c r="S10">
        <v>8.0006046329014531</v>
      </c>
      <c r="T10">
        <v>0</v>
      </c>
      <c r="U10">
        <v>52.813015506433516</v>
      </c>
      <c r="V10">
        <v>6.0015060851926965</v>
      </c>
      <c r="W10">
        <v>10.004712435703478</v>
      </c>
      <c r="X10">
        <v>43.999671548486837</v>
      </c>
      <c r="Y10">
        <v>0</v>
      </c>
      <c r="Z10">
        <v>2.0107058400000004</v>
      </c>
      <c r="AA10">
        <v>0</v>
      </c>
      <c r="AB10">
        <v>12.121704816000001</v>
      </c>
      <c r="AC10">
        <v>8.9164694943999994</v>
      </c>
      <c r="AD10">
        <v>8.3893539599999993</v>
      </c>
      <c r="AE10">
        <v>15.167135380800001</v>
      </c>
      <c r="AF10">
        <v>5.7475000000000005</v>
      </c>
      <c r="AG10">
        <v>4.6855723200000003</v>
      </c>
      <c r="AH10">
        <v>43.057968720000005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9.2454180000000026</v>
      </c>
      <c r="AP10">
        <v>2.1615593999999998</v>
      </c>
      <c r="AQ10">
        <v>4.6391999999999998</v>
      </c>
      <c r="AR10">
        <v>16.4272992</v>
      </c>
      <c r="AS10">
        <v>10.11133032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31.726237967120682</v>
      </c>
      <c r="BB10">
        <f t="shared" si="0"/>
        <v>975.45594453641206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2</v>
      </c>
      <c r="G11">
        <v>0</v>
      </c>
      <c r="H11">
        <v>0</v>
      </c>
      <c r="I11">
        <v>2</v>
      </c>
      <c r="J11">
        <v>10.0876</v>
      </c>
      <c r="K11">
        <v>9.4064196911960316</v>
      </c>
      <c r="L11">
        <v>578.48983069602741</v>
      </c>
      <c r="M11">
        <v>28.229854096520764</v>
      </c>
      <c r="N11">
        <v>36.246066089693159</v>
      </c>
      <c r="O11">
        <v>0</v>
      </c>
      <c r="P11">
        <v>42.739907345637832</v>
      </c>
      <c r="Q11">
        <v>5.0303193804200115</v>
      </c>
      <c r="R11">
        <v>12.996216074037994</v>
      </c>
      <c r="S11">
        <v>8.0006046329014531</v>
      </c>
      <c r="T11">
        <v>0</v>
      </c>
      <c r="U11">
        <v>52.813015506433516</v>
      </c>
      <c r="V11">
        <v>6.0015060851926965</v>
      </c>
      <c r="W11">
        <v>10.004712435703478</v>
      </c>
      <c r="X11">
        <v>43.999671548486837</v>
      </c>
      <c r="Y11">
        <v>0</v>
      </c>
      <c r="Z11">
        <v>2.0107058400000004</v>
      </c>
      <c r="AA11">
        <v>0</v>
      </c>
      <c r="AB11">
        <v>12.121704816000001</v>
      </c>
      <c r="AC11">
        <v>8.9164694943999994</v>
      </c>
      <c r="AD11">
        <v>8.3893539599999993</v>
      </c>
      <c r="AE11">
        <v>15.167135380800001</v>
      </c>
      <c r="AF11">
        <v>5.4450000000000003</v>
      </c>
      <c r="AG11">
        <v>4.6855723200000003</v>
      </c>
      <c r="AH11">
        <v>43.057968720000005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0.68867999999999996</v>
      </c>
      <c r="AO11">
        <v>9.2454180000000026</v>
      </c>
      <c r="AP11">
        <v>2.1615593999999998</v>
      </c>
      <c r="AQ11">
        <v>2.3195999999999999</v>
      </c>
      <c r="AR11">
        <v>11.516044800000001</v>
      </c>
      <c r="AS11">
        <v>8.2541472000000002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31.430438854346285</v>
      </c>
      <c r="BB11">
        <f t="shared" si="0"/>
        <v>966.36129465910483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2</v>
      </c>
      <c r="G12">
        <v>0</v>
      </c>
      <c r="H12">
        <v>0</v>
      </c>
      <c r="I12">
        <v>2</v>
      </c>
      <c r="J12">
        <v>10.0876</v>
      </c>
      <c r="K12">
        <v>9.4063358047049341</v>
      </c>
      <c r="L12">
        <v>578.48983069602741</v>
      </c>
      <c r="M12">
        <v>28.229854096520764</v>
      </c>
      <c r="N12">
        <v>36.246066089693159</v>
      </c>
      <c r="O12">
        <v>0</v>
      </c>
      <c r="P12">
        <v>42.739907345637832</v>
      </c>
      <c r="Q12">
        <v>5.0303193804200115</v>
      </c>
      <c r="R12">
        <v>12.996216074037994</v>
      </c>
      <c r="S12">
        <v>8.0006046329014531</v>
      </c>
      <c r="T12">
        <v>0</v>
      </c>
      <c r="U12">
        <v>52.813015506433516</v>
      </c>
      <c r="V12">
        <v>6.0015060851926965</v>
      </c>
      <c r="W12">
        <v>10.004712435703478</v>
      </c>
      <c r="X12">
        <v>43.999671548486837</v>
      </c>
      <c r="Y12">
        <v>0</v>
      </c>
      <c r="Z12">
        <v>2.0107058400000004</v>
      </c>
      <c r="AA12">
        <v>0</v>
      </c>
      <c r="AB12">
        <v>12.121704816000001</v>
      </c>
      <c r="AC12">
        <v>8.9164694943999994</v>
      </c>
      <c r="AD12">
        <v>8.3893539599999993</v>
      </c>
      <c r="AE12">
        <v>15.167135380800001</v>
      </c>
      <c r="AF12">
        <v>5.4450000000000003</v>
      </c>
      <c r="AG12">
        <v>4.6855723200000003</v>
      </c>
      <c r="AH12">
        <v>43.057968720000005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0.68867999999999996</v>
      </c>
      <c r="AO12">
        <v>9.2454180000000026</v>
      </c>
      <c r="AP12">
        <v>2.1615593999999998</v>
      </c>
      <c r="AQ12">
        <v>2.3195999999999999</v>
      </c>
      <c r="AR12">
        <v>11.516044800000001</v>
      </c>
      <c r="AS12">
        <v>8.2541472000000002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31.430436211878323</v>
      </c>
      <c r="BB12">
        <f t="shared" si="0"/>
        <v>966.36121341508169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>
        <v>0</v>
      </c>
      <c r="I13">
        <v>2</v>
      </c>
      <c r="J13">
        <v>10.0876</v>
      </c>
      <c r="K13">
        <v>9.4064240665214047</v>
      </c>
      <c r="L13">
        <v>578.48983069602741</v>
      </c>
      <c r="M13">
        <v>28.229854096520764</v>
      </c>
      <c r="N13">
        <v>36.246066089693159</v>
      </c>
      <c r="O13">
        <v>0</v>
      </c>
      <c r="P13">
        <v>42.739907345637832</v>
      </c>
      <c r="Q13">
        <v>5.0303193804200115</v>
      </c>
      <c r="R13">
        <v>12.996216074037994</v>
      </c>
      <c r="S13">
        <v>8.0006046329014531</v>
      </c>
      <c r="T13">
        <v>0</v>
      </c>
      <c r="U13">
        <v>52.813015506433516</v>
      </c>
      <c r="V13">
        <v>6.0015060851926965</v>
      </c>
      <c r="W13">
        <v>10.004712435703478</v>
      </c>
      <c r="X13">
        <v>43.999671548486837</v>
      </c>
      <c r="Y13">
        <v>0</v>
      </c>
      <c r="Z13">
        <v>2.0107058400000004</v>
      </c>
      <c r="AA13">
        <v>0</v>
      </c>
      <c r="AB13">
        <v>12.121704816000001</v>
      </c>
      <c r="AC13">
        <v>8.9164694943999994</v>
      </c>
      <c r="AD13">
        <v>8.3893539599999993</v>
      </c>
      <c r="AE13">
        <v>15.167135380800001</v>
      </c>
      <c r="AF13">
        <v>5.4450000000000003</v>
      </c>
      <c r="AG13">
        <v>4.6855723200000003</v>
      </c>
      <c r="AH13">
        <v>43.057968720000005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0.68867999999999996</v>
      </c>
      <c r="AO13">
        <v>9.2454180000000026</v>
      </c>
      <c r="AP13">
        <v>3.4584950400000003</v>
      </c>
      <c r="AQ13">
        <v>2.3195999999999999</v>
      </c>
      <c r="AR13">
        <v>11.516044800000001</v>
      </c>
      <c r="AS13">
        <v>8.2541472000000002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31.471292480080436</v>
      </c>
      <c r="BB13">
        <f t="shared" si="0"/>
        <v>967.61738104869607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>
        <v>0</v>
      </c>
      <c r="I14">
        <v>2</v>
      </c>
      <c r="J14">
        <v>10.0876</v>
      </c>
      <c r="K14">
        <v>9.4064393162928592</v>
      </c>
      <c r="L14">
        <v>578.48983069602741</v>
      </c>
      <c r="M14">
        <v>28.229854096520764</v>
      </c>
      <c r="N14">
        <v>36.246066089693159</v>
      </c>
      <c r="O14">
        <v>0</v>
      </c>
      <c r="P14">
        <v>42.739907345637832</v>
      </c>
      <c r="Q14">
        <v>5.0303193804200115</v>
      </c>
      <c r="R14">
        <v>12.996216074037994</v>
      </c>
      <c r="S14">
        <v>8.0006046329014531</v>
      </c>
      <c r="T14">
        <v>0</v>
      </c>
      <c r="U14">
        <v>52.813015506433516</v>
      </c>
      <c r="V14">
        <v>6.0015060851926965</v>
      </c>
      <c r="W14">
        <v>10.004712435703478</v>
      </c>
      <c r="X14">
        <v>43.999671548486837</v>
      </c>
      <c r="Y14">
        <v>0</v>
      </c>
      <c r="Z14">
        <v>2.0107058400000004</v>
      </c>
      <c r="AA14">
        <v>0</v>
      </c>
      <c r="AB14">
        <v>12.121704816000001</v>
      </c>
      <c r="AC14">
        <v>8.9164694943999994</v>
      </c>
      <c r="AD14">
        <v>8.3893539599999993</v>
      </c>
      <c r="AE14">
        <v>15.167135380800001</v>
      </c>
      <c r="AF14">
        <v>5.4450000000000003</v>
      </c>
      <c r="AG14">
        <v>4.6855723200000003</v>
      </c>
      <c r="AH14">
        <v>43.057968720000005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0.68867999999999996</v>
      </c>
      <c r="AO14">
        <v>9.2454180000000026</v>
      </c>
      <c r="AP14">
        <v>3.4584950400000003</v>
      </c>
      <c r="AQ14">
        <v>2.3195999999999999</v>
      </c>
      <c r="AR14">
        <v>11.516044800000001</v>
      </c>
      <c r="AS14">
        <v>8.2541472000000002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31.471292960139415</v>
      </c>
      <c r="BB14">
        <f t="shared" si="0"/>
        <v>967.61739581840857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2</v>
      </c>
      <c r="G15">
        <v>0</v>
      </c>
      <c r="H15">
        <v>0</v>
      </c>
      <c r="I15">
        <v>2</v>
      </c>
      <c r="J15">
        <v>10.0876</v>
      </c>
      <c r="K15">
        <v>9.0035935889877106</v>
      </c>
      <c r="L15">
        <v>578.48983069602741</v>
      </c>
      <c r="M15">
        <v>28.229854096520764</v>
      </c>
      <c r="N15">
        <v>36.246066089693159</v>
      </c>
      <c r="O15">
        <v>0</v>
      </c>
      <c r="P15">
        <v>42.739907345637832</v>
      </c>
      <c r="Q15">
        <v>5.0303193804200115</v>
      </c>
      <c r="R15">
        <v>12.996216074037994</v>
      </c>
      <c r="S15">
        <v>8.0006046329014531</v>
      </c>
      <c r="T15">
        <v>0</v>
      </c>
      <c r="U15">
        <v>52.813015506433516</v>
      </c>
      <c r="V15">
        <v>6.0015060851926965</v>
      </c>
      <c r="W15">
        <v>10.004712435703478</v>
      </c>
      <c r="X15">
        <v>43.999671548486837</v>
      </c>
      <c r="Y15">
        <v>0</v>
      </c>
      <c r="Z15">
        <v>2.0107058400000004</v>
      </c>
      <c r="AA15">
        <v>0</v>
      </c>
      <c r="AB15">
        <v>12.121704816000001</v>
      </c>
      <c r="AC15">
        <v>8.9164694943999994</v>
      </c>
      <c r="AD15">
        <v>8.3893539599999993</v>
      </c>
      <c r="AE15">
        <v>15.167135380800001</v>
      </c>
      <c r="AF15">
        <v>5.4450000000000003</v>
      </c>
      <c r="AG15">
        <v>4.6855723200000003</v>
      </c>
      <c r="AH15">
        <v>43.057968720000005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0.68867999999999996</v>
      </c>
      <c r="AO15">
        <v>9.2454180000000026</v>
      </c>
      <c r="AP15">
        <v>2.1615593999999998</v>
      </c>
      <c r="AQ15">
        <v>0</v>
      </c>
      <c r="AR15">
        <v>12.701519999999999</v>
      </c>
      <c r="AS15">
        <v>8.2541472000000002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31.382024902601906</v>
      </c>
      <c r="BB15">
        <f t="shared" si="0"/>
        <v>964.87275770864085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2</v>
      </c>
      <c r="G16">
        <v>0</v>
      </c>
      <c r="H16">
        <v>0</v>
      </c>
      <c r="I16">
        <v>2</v>
      </c>
      <c r="J16">
        <v>10.0876</v>
      </c>
      <c r="K16">
        <v>9.4063887563219755</v>
      </c>
      <c r="L16">
        <v>578.49610683111644</v>
      </c>
      <c r="M16">
        <v>28.229854096520764</v>
      </c>
      <c r="N16">
        <v>36.246066089693159</v>
      </c>
      <c r="O16">
        <v>0</v>
      </c>
      <c r="P16">
        <v>42.739907345637832</v>
      </c>
      <c r="Q16">
        <v>5.0303193804200115</v>
      </c>
      <c r="R16">
        <v>12.996216074037994</v>
      </c>
      <c r="S16">
        <v>8.0006046329014531</v>
      </c>
      <c r="T16">
        <v>0</v>
      </c>
      <c r="U16">
        <v>52.813015506433516</v>
      </c>
      <c r="V16">
        <v>6.0015060851926965</v>
      </c>
      <c r="W16">
        <v>10.004712435703478</v>
      </c>
      <c r="X16">
        <v>43.999671548486837</v>
      </c>
      <c r="Y16">
        <v>0</v>
      </c>
      <c r="Z16">
        <v>2.0107058400000004</v>
      </c>
      <c r="AA16">
        <v>0</v>
      </c>
      <c r="AB16">
        <v>12.121704816000001</v>
      </c>
      <c r="AC16">
        <v>8.9164694943999994</v>
      </c>
      <c r="AD16">
        <v>8.3893539599999993</v>
      </c>
      <c r="AE16">
        <v>15.167135380800001</v>
      </c>
      <c r="AF16">
        <v>5.4450000000000003</v>
      </c>
      <c r="AG16">
        <v>4.6855723200000003</v>
      </c>
      <c r="AH16">
        <v>43.057968720000005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0.68867999999999996</v>
      </c>
      <c r="AO16">
        <v>9.2454180000000026</v>
      </c>
      <c r="AP16">
        <v>2.1615593999999998</v>
      </c>
      <c r="AQ16">
        <v>0</v>
      </c>
      <c r="AR16">
        <v>12.701519999999999</v>
      </c>
      <c r="AS16">
        <v>8.2541472000000002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31.394910837619015</v>
      </c>
      <c r="BB16">
        <f t="shared" si="0"/>
        <v>965.26894307604698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2</v>
      </c>
      <c r="G17">
        <v>0</v>
      </c>
      <c r="H17">
        <v>0</v>
      </c>
      <c r="I17">
        <v>2</v>
      </c>
      <c r="J17">
        <v>10.0876</v>
      </c>
      <c r="K17">
        <v>9.4063887563219755</v>
      </c>
      <c r="L17">
        <v>578.48983069602741</v>
      </c>
      <c r="M17">
        <v>28.229854096520764</v>
      </c>
      <c r="N17">
        <v>36.246066089693159</v>
      </c>
      <c r="O17">
        <v>0</v>
      </c>
      <c r="P17">
        <v>42.739907345637832</v>
      </c>
      <c r="Q17">
        <v>5.0303193804200115</v>
      </c>
      <c r="R17">
        <v>12.996216074037994</v>
      </c>
      <c r="S17">
        <v>8.0006046329014531</v>
      </c>
      <c r="T17">
        <v>0</v>
      </c>
      <c r="U17">
        <v>52.813015506433516</v>
      </c>
      <c r="V17">
        <v>6.0015060851926965</v>
      </c>
      <c r="W17">
        <v>10.004712435703478</v>
      </c>
      <c r="X17">
        <v>43.999671548486837</v>
      </c>
      <c r="Y17">
        <v>0</v>
      </c>
      <c r="Z17">
        <v>2.0107058400000004</v>
      </c>
      <c r="AA17">
        <v>0</v>
      </c>
      <c r="AB17">
        <v>12.121704816000001</v>
      </c>
      <c r="AC17">
        <v>8.9164694943999994</v>
      </c>
      <c r="AD17">
        <v>8.3893539599999993</v>
      </c>
      <c r="AE17">
        <v>15.167135380800001</v>
      </c>
      <c r="AF17">
        <v>5.4450000000000003</v>
      </c>
      <c r="AG17">
        <v>4.6855723200000003</v>
      </c>
      <c r="AH17">
        <v>43.057968720000005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0.68867999999999996</v>
      </c>
      <c r="AO17">
        <v>9.2454180000000026</v>
      </c>
      <c r="AP17">
        <v>2.1615593999999998</v>
      </c>
      <c r="AQ17">
        <v>0</v>
      </c>
      <c r="AR17">
        <v>12.701519999999999</v>
      </c>
      <c r="AS17">
        <v>8.2541472000000002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31.394712955577909</v>
      </c>
      <c r="BB17">
        <f t="shared" si="0"/>
        <v>965.26286482299906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2</v>
      </c>
      <c r="G18">
        <v>0</v>
      </c>
      <c r="H18">
        <v>0</v>
      </c>
      <c r="I18">
        <v>2</v>
      </c>
      <c r="J18">
        <v>10.0876</v>
      </c>
      <c r="K18">
        <v>9.4064082203596691</v>
      </c>
      <c r="L18">
        <v>578.49588592336613</v>
      </c>
      <c r="M18">
        <v>28.229854096520764</v>
      </c>
      <c r="N18">
        <v>36.246066089693159</v>
      </c>
      <c r="O18">
        <v>0</v>
      </c>
      <c r="P18">
        <v>42.739907345637832</v>
      </c>
      <c r="Q18">
        <v>5.0303193804200115</v>
      </c>
      <c r="R18">
        <v>12.996216074037994</v>
      </c>
      <c r="S18">
        <v>8.0006046329014531</v>
      </c>
      <c r="T18">
        <v>0</v>
      </c>
      <c r="U18">
        <v>52.813015506433516</v>
      </c>
      <c r="V18">
        <v>6.0015060851926965</v>
      </c>
      <c r="W18">
        <v>10.004712435703478</v>
      </c>
      <c r="X18">
        <v>43.999671548486837</v>
      </c>
      <c r="Y18">
        <v>0</v>
      </c>
      <c r="Z18">
        <v>2.0107058400000004</v>
      </c>
      <c r="AA18">
        <v>0</v>
      </c>
      <c r="AB18">
        <v>12.121704816000001</v>
      </c>
      <c r="AC18">
        <v>8.9164694943999994</v>
      </c>
      <c r="AD18">
        <v>8.3893539599999993</v>
      </c>
      <c r="AE18">
        <v>15.167135380800001</v>
      </c>
      <c r="AF18">
        <v>5.4450000000000003</v>
      </c>
      <c r="AG18">
        <v>4.6855723200000003</v>
      </c>
      <c r="AH18">
        <v>43.057968720000005</v>
      </c>
      <c r="AI18">
        <v>0.78111279999999994</v>
      </c>
      <c r="AJ18">
        <v>0</v>
      </c>
      <c r="AK18">
        <v>15.76665</v>
      </c>
      <c r="AL18">
        <v>0</v>
      </c>
      <c r="AM18">
        <v>0</v>
      </c>
      <c r="AN18">
        <v>0.68867999999999996</v>
      </c>
      <c r="AO18">
        <v>9.2454180000000026</v>
      </c>
      <c r="AP18">
        <v>2.1615593999999998</v>
      </c>
      <c r="AQ18">
        <v>0</v>
      </c>
      <c r="AR18">
        <v>12.701519999999999</v>
      </c>
      <c r="AS18">
        <v>8.2541472000000002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31.419509544724413</v>
      </c>
      <c r="BB18">
        <f t="shared" si="0"/>
        <v>966.02525572522893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2</v>
      </c>
      <c r="G19">
        <v>0</v>
      </c>
      <c r="H19">
        <v>0</v>
      </c>
      <c r="I19">
        <v>2</v>
      </c>
      <c r="J19">
        <v>10.0876</v>
      </c>
      <c r="K19">
        <v>9.4063443771946034</v>
      </c>
      <c r="L19">
        <v>578.48983069602741</v>
      </c>
      <c r="M19">
        <v>28.229854096520764</v>
      </c>
      <c r="N19">
        <v>36.246066089693159</v>
      </c>
      <c r="O19">
        <v>0</v>
      </c>
      <c r="P19">
        <v>42.739907345637832</v>
      </c>
      <c r="Q19">
        <v>5.0303193804200115</v>
      </c>
      <c r="R19">
        <v>12.996216074037994</v>
      </c>
      <c r="S19">
        <v>8.0006046329014531</v>
      </c>
      <c r="T19">
        <v>0</v>
      </c>
      <c r="U19">
        <v>52.813015506433516</v>
      </c>
      <c r="V19">
        <v>6.0015060851926965</v>
      </c>
      <c r="W19">
        <v>10.004712435703478</v>
      </c>
      <c r="X19">
        <v>43.999671548486837</v>
      </c>
      <c r="Y19">
        <v>0</v>
      </c>
      <c r="Z19">
        <v>3.9485159999999992</v>
      </c>
      <c r="AA19">
        <v>0</v>
      </c>
      <c r="AB19">
        <v>12.121704816000001</v>
      </c>
      <c r="AC19">
        <v>8.9164694943999994</v>
      </c>
      <c r="AD19">
        <v>8.3893539599999993</v>
      </c>
      <c r="AE19">
        <v>15.167135380800001</v>
      </c>
      <c r="AF19">
        <v>5.4450000000000003</v>
      </c>
      <c r="AG19">
        <v>4.6855723200000003</v>
      </c>
      <c r="AH19">
        <v>43.057968720000005</v>
      </c>
      <c r="AI19">
        <v>4.1008422000000007</v>
      </c>
      <c r="AJ19">
        <v>0</v>
      </c>
      <c r="AK19">
        <v>15.76665</v>
      </c>
      <c r="AL19">
        <v>0</v>
      </c>
      <c r="AM19">
        <v>0</v>
      </c>
      <c r="AN19">
        <v>0.68867999999999996</v>
      </c>
      <c r="AO19">
        <v>9.2454180000000026</v>
      </c>
      <c r="AP19">
        <v>2.1615593999999998</v>
      </c>
      <c r="AQ19">
        <v>0</v>
      </c>
      <c r="AR19">
        <v>12.701519999999999</v>
      </c>
      <c r="AS19">
        <v>8.2541472000000002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31.584929085106964</v>
      </c>
      <c r="BB19">
        <f t="shared" si="0"/>
        <v>971.1112566743426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2</v>
      </c>
      <c r="G20">
        <v>0</v>
      </c>
      <c r="H20">
        <v>0</v>
      </c>
      <c r="I20">
        <v>2</v>
      </c>
      <c r="J20">
        <v>10.0876</v>
      </c>
      <c r="K20">
        <v>9.4064408777753385</v>
      </c>
      <c r="L20">
        <v>578.48983069602741</v>
      </c>
      <c r="M20">
        <v>28.229854096520764</v>
      </c>
      <c r="N20">
        <v>36.246066089693159</v>
      </c>
      <c r="O20">
        <v>0</v>
      </c>
      <c r="P20">
        <v>42.739907345637832</v>
      </c>
      <c r="Q20">
        <v>5.0303193804200115</v>
      </c>
      <c r="R20">
        <v>12.996216074037994</v>
      </c>
      <c r="S20">
        <v>8.0006046329014531</v>
      </c>
      <c r="T20">
        <v>0</v>
      </c>
      <c r="U20">
        <v>52.813015506433516</v>
      </c>
      <c r="V20">
        <v>6.0015060851926965</v>
      </c>
      <c r="W20">
        <v>10.004712435703478</v>
      </c>
      <c r="X20">
        <v>43.999671548486837</v>
      </c>
      <c r="Y20">
        <v>0</v>
      </c>
      <c r="Z20">
        <v>4.0214116799999999</v>
      </c>
      <c r="AA20">
        <v>0</v>
      </c>
      <c r="AB20">
        <v>12.121704816000001</v>
      </c>
      <c r="AC20">
        <v>8.9164694943999994</v>
      </c>
      <c r="AD20">
        <v>8.3893539599999993</v>
      </c>
      <c r="AE20">
        <v>15.167135380800001</v>
      </c>
      <c r="AF20">
        <v>5.4450000000000003</v>
      </c>
      <c r="AG20">
        <v>4.6855723200000003</v>
      </c>
      <c r="AH20">
        <v>43.057968720000005</v>
      </c>
      <c r="AI20">
        <v>4.1008422000000007</v>
      </c>
      <c r="AJ20">
        <v>0</v>
      </c>
      <c r="AK20">
        <v>15.76665</v>
      </c>
      <c r="AL20">
        <v>0</v>
      </c>
      <c r="AM20">
        <v>0</v>
      </c>
      <c r="AN20">
        <v>0.68867999999999996</v>
      </c>
      <c r="AO20">
        <v>9.2454180000000026</v>
      </c>
      <c r="AP20">
        <v>2.1615593999999998</v>
      </c>
      <c r="AQ20">
        <v>0</v>
      </c>
      <c r="AR20">
        <v>12.701519999999999</v>
      </c>
      <c r="AS20">
        <v>8.2541472000000002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31.587228216040124</v>
      </c>
      <c r="BB20">
        <f t="shared" si="0"/>
        <v>971.18194972399021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2</v>
      </c>
      <c r="G21">
        <v>0</v>
      </c>
      <c r="H21">
        <v>0</v>
      </c>
      <c r="I21">
        <v>2</v>
      </c>
      <c r="J21">
        <v>10.0876</v>
      </c>
      <c r="K21">
        <v>9.4064362307729148</v>
      </c>
      <c r="L21">
        <v>578.48983069602741</v>
      </c>
      <c r="M21">
        <v>28.229854096520764</v>
      </c>
      <c r="N21">
        <v>36.246066089693159</v>
      </c>
      <c r="O21">
        <v>0</v>
      </c>
      <c r="P21">
        <v>42.739907345637832</v>
      </c>
      <c r="Q21">
        <v>5.0303193804200115</v>
      </c>
      <c r="R21">
        <v>12.996216074037994</v>
      </c>
      <c r="S21">
        <v>8.0006046329014531</v>
      </c>
      <c r="T21">
        <v>0</v>
      </c>
      <c r="U21">
        <v>52.813015506433516</v>
      </c>
      <c r="V21">
        <v>6.0015060851926965</v>
      </c>
      <c r="W21">
        <v>10.004712435703478</v>
      </c>
      <c r="X21">
        <v>43.999671548486837</v>
      </c>
      <c r="Y21">
        <v>0</v>
      </c>
      <c r="Z21">
        <v>4.0214116799999999</v>
      </c>
      <c r="AA21">
        <v>0</v>
      </c>
      <c r="AB21">
        <v>12.121704816000001</v>
      </c>
      <c r="AC21">
        <v>8.9164694943999994</v>
      </c>
      <c r="AD21">
        <v>8.3893539599999993</v>
      </c>
      <c r="AE21">
        <v>15.167135380800001</v>
      </c>
      <c r="AF21">
        <v>5.4450000000000003</v>
      </c>
      <c r="AG21">
        <v>4.6855723200000003</v>
      </c>
      <c r="AH21">
        <v>43.057968720000005</v>
      </c>
      <c r="AI21">
        <v>0.78111279999999994</v>
      </c>
      <c r="AJ21">
        <v>0</v>
      </c>
      <c r="AK21">
        <v>15.76665</v>
      </c>
      <c r="AL21">
        <v>0</v>
      </c>
      <c r="AM21">
        <v>0</v>
      </c>
      <c r="AN21">
        <v>0.68867999999999996</v>
      </c>
      <c r="AO21">
        <v>9.2454180000000026</v>
      </c>
      <c r="AP21">
        <v>2.1615593999999998</v>
      </c>
      <c r="AQ21">
        <v>0</v>
      </c>
      <c r="AR21">
        <v>13.209580800000001</v>
      </c>
      <c r="AS21">
        <v>8.2541472000000002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31.498660432016521</v>
      </c>
      <c r="BB21">
        <f t="shared" si="0"/>
        <v>968.45884426101145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2</v>
      </c>
      <c r="G22">
        <v>0</v>
      </c>
      <c r="H22">
        <v>0</v>
      </c>
      <c r="I22">
        <v>2</v>
      </c>
      <c r="J22">
        <v>10.0876</v>
      </c>
      <c r="K22">
        <v>9.4065007084555319</v>
      </c>
      <c r="L22">
        <v>578.48983069602741</v>
      </c>
      <c r="M22">
        <v>28.229854096520764</v>
      </c>
      <c r="N22">
        <v>36.246066089693159</v>
      </c>
      <c r="O22">
        <v>0</v>
      </c>
      <c r="P22">
        <v>42.739907345637832</v>
      </c>
      <c r="Q22">
        <v>5.0303193804200115</v>
      </c>
      <c r="R22">
        <v>12.996216074037994</v>
      </c>
      <c r="S22">
        <v>8.0006046329014531</v>
      </c>
      <c r="T22">
        <v>0</v>
      </c>
      <c r="U22">
        <v>52.813015506433516</v>
      </c>
      <c r="V22">
        <v>6.0015060851926965</v>
      </c>
      <c r="W22">
        <v>10.004712435703478</v>
      </c>
      <c r="X22">
        <v>43.999671548486837</v>
      </c>
      <c r="Y22">
        <v>0</v>
      </c>
      <c r="Z22">
        <v>4.0214116799999999</v>
      </c>
      <c r="AA22">
        <v>0</v>
      </c>
      <c r="AB22">
        <v>12.121704816000001</v>
      </c>
      <c r="AC22">
        <v>8.9164694943999994</v>
      </c>
      <c r="AD22">
        <v>8.3893539599999993</v>
      </c>
      <c r="AE22">
        <v>15.167135380800001</v>
      </c>
      <c r="AF22">
        <v>5.4450000000000003</v>
      </c>
      <c r="AG22">
        <v>4.6855723200000003</v>
      </c>
      <c r="AH22">
        <v>37.770147999999999</v>
      </c>
      <c r="AI22">
        <v>0.78111279999999994</v>
      </c>
      <c r="AJ22">
        <v>0</v>
      </c>
      <c r="AK22">
        <v>15.76665</v>
      </c>
      <c r="AL22">
        <v>0</v>
      </c>
      <c r="AM22">
        <v>0</v>
      </c>
      <c r="AN22">
        <v>0.68867999999999996</v>
      </c>
      <c r="AO22">
        <v>9.2454180000000026</v>
      </c>
      <c r="AP22">
        <v>2.1615593999999998</v>
      </c>
      <c r="AQ22">
        <v>0</v>
      </c>
      <c r="AR22">
        <v>13.209580800000001</v>
      </c>
      <c r="AS22">
        <v>8.2541472000000002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31.332096140831965</v>
      </c>
      <c r="BB22">
        <f t="shared" si="0"/>
        <v>963.33765230987865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2</v>
      </c>
      <c r="G23">
        <v>0</v>
      </c>
      <c r="H23">
        <v>0</v>
      </c>
      <c r="I23">
        <v>2</v>
      </c>
      <c r="J23">
        <v>10.0876</v>
      </c>
      <c r="K23">
        <v>9.4064338377857588</v>
      </c>
      <c r="L23">
        <v>578.48983069602741</v>
      </c>
      <c r="M23">
        <v>28.229854096520764</v>
      </c>
      <c r="N23">
        <v>36.246066089693159</v>
      </c>
      <c r="O23">
        <v>0</v>
      </c>
      <c r="P23">
        <v>42.739907345637832</v>
      </c>
      <c r="Q23">
        <v>5.0303193804200115</v>
      </c>
      <c r="R23">
        <v>12.996216074037994</v>
      </c>
      <c r="S23">
        <v>8.0006046329014531</v>
      </c>
      <c r="T23">
        <v>0</v>
      </c>
      <c r="U23">
        <v>52.813015506433516</v>
      </c>
      <c r="V23">
        <v>6.0015060851926965</v>
      </c>
      <c r="W23">
        <v>10.004712435703478</v>
      </c>
      <c r="X23">
        <v>43.999671548486837</v>
      </c>
      <c r="Y23">
        <v>0</v>
      </c>
      <c r="Z23">
        <v>4.0214116799999999</v>
      </c>
      <c r="AA23">
        <v>0</v>
      </c>
      <c r="AB23">
        <v>12.121704816000001</v>
      </c>
      <c r="AC23">
        <v>8.9164694943999994</v>
      </c>
      <c r="AD23">
        <v>8.3893539599999993</v>
      </c>
      <c r="AE23">
        <v>15.167135380800001</v>
      </c>
      <c r="AF23">
        <v>5.4450000000000003</v>
      </c>
      <c r="AG23">
        <v>4.6855723200000003</v>
      </c>
      <c r="AH23">
        <v>37.770147999999999</v>
      </c>
      <c r="AI23">
        <v>0.78111279999999994</v>
      </c>
      <c r="AJ23">
        <v>0</v>
      </c>
      <c r="AK23">
        <v>15.76665</v>
      </c>
      <c r="AL23">
        <v>0</v>
      </c>
      <c r="AM23">
        <v>0</v>
      </c>
      <c r="AN23">
        <v>0.68867999999999996</v>
      </c>
      <c r="AO23">
        <v>9.2454180000000026</v>
      </c>
      <c r="AP23">
        <v>2.2401615600000002</v>
      </c>
      <c r="AQ23">
        <v>0</v>
      </c>
      <c r="AR23">
        <v>12.193459199999999</v>
      </c>
      <c r="AS23">
        <v>8.2541472000000002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31.302562386477376</v>
      </c>
      <c r="BB23">
        <f t="shared" si="0"/>
        <v>962.42959975356348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2</v>
      </c>
      <c r="G24">
        <v>0</v>
      </c>
      <c r="H24">
        <v>0</v>
      </c>
      <c r="I24">
        <v>2</v>
      </c>
      <c r="J24">
        <v>10.0876</v>
      </c>
      <c r="K24">
        <v>9.406391145943207</v>
      </c>
      <c r="L24">
        <v>578.48983069602741</v>
      </c>
      <c r="M24">
        <v>28.229854096520764</v>
      </c>
      <c r="N24">
        <v>36.246066089693159</v>
      </c>
      <c r="O24">
        <v>0</v>
      </c>
      <c r="P24">
        <v>42.739907345637832</v>
      </c>
      <c r="Q24">
        <v>5.0303193804200115</v>
      </c>
      <c r="R24">
        <v>12.996216074037994</v>
      </c>
      <c r="S24">
        <v>8.0006046329014531</v>
      </c>
      <c r="T24">
        <v>0</v>
      </c>
      <c r="U24">
        <v>52.813015506433516</v>
      </c>
      <c r="V24">
        <v>6.0015060851926965</v>
      </c>
      <c r="W24">
        <v>10.004712435703478</v>
      </c>
      <c r="X24">
        <v>43.999671548486837</v>
      </c>
      <c r="Y24">
        <v>0</v>
      </c>
      <c r="Z24">
        <v>4.0214116799999999</v>
      </c>
      <c r="AA24">
        <v>0</v>
      </c>
      <c r="AB24">
        <v>12.121704816000001</v>
      </c>
      <c r="AC24">
        <v>8.9164694943999994</v>
      </c>
      <c r="AD24">
        <v>8.3893539599999993</v>
      </c>
      <c r="AE24">
        <v>15.167135380800001</v>
      </c>
      <c r="AF24">
        <v>5.4450000000000003</v>
      </c>
      <c r="AG24">
        <v>4.6855723200000003</v>
      </c>
      <c r="AH24">
        <v>37.770147999999999</v>
      </c>
      <c r="AI24">
        <v>0.78111279999999994</v>
      </c>
      <c r="AJ24">
        <v>0</v>
      </c>
      <c r="AK24">
        <v>15.76665</v>
      </c>
      <c r="AL24">
        <v>0</v>
      </c>
      <c r="AM24">
        <v>0</v>
      </c>
      <c r="AN24">
        <v>0.68867999999999996</v>
      </c>
      <c r="AO24">
        <v>9.2454180000000026</v>
      </c>
      <c r="AP24">
        <v>2.2401615600000002</v>
      </c>
      <c r="AQ24">
        <v>0</v>
      </c>
      <c r="AR24">
        <v>12.193459199999999</v>
      </c>
      <c r="AS24">
        <v>8.2541472000000002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31.302561041544259</v>
      </c>
      <c r="BB24">
        <f t="shared" si="0"/>
        <v>962.42955840665411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2</v>
      </c>
      <c r="G25">
        <v>0</v>
      </c>
      <c r="H25">
        <v>0</v>
      </c>
      <c r="I25">
        <v>2</v>
      </c>
      <c r="J25">
        <v>10.0876</v>
      </c>
      <c r="K25">
        <v>9.4064517199854567</v>
      </c>
      <c r="L25">
        <v>578.48983069602741</v>
      </c>
      <c r="M25">
        <v>28.229854096520764</v>
      </c>
      <c r="N25">
        <v>36.246066089693159</v>
      </c>
      <c r="O25">
        <v>0</v>
      </c>
      <c r="P25">
        <v>42.739907345637832</v>
      </c>
      <c r="Q25">
        <v>5.0303193804200115</v>
      </c>
      <c r="R25">
        <v>12.996216074037994</v>
      </c>
      <c r="S25">
        <v>8.0006046329014531</v>
      </c>
      <c r="T25">
        <v>0</v>
      </c>
      <c r="U25">
        <v>52.813015506433516</v>
      </c>
      <c r="V25">
        <v>6.0015060851926965</v>
      </c>
      <c r="W25">
        <v>10.004712435703478</v>
      </c>
      <c r="X25">
        <v>43.999671548486837</v>
      </c>
      <c r="Y25">
        <v>0</v>
      </c>
      <c r="Z25">
        <v>4.0214116799999999</v>
      </c>
      <c r="AA25">
        <v>0</v>
      </c>
      <c r="AB25">
        <v>12.121704816000001</v>
      </c>
      <c r="AC25">
        <v>8.9164694943999994</v>
      </c>
      <c r="AD25">
        <v>8.3893539599999993</v>
      </c>
      <c r="AE25">
        <v>15.167135380800001</v>
      </c>
      <c r="AF25">
        <v>5.4450000000000003</v>
      </c>
      <c r="AG25">
        <v>4.6855723200000003</v>
      </c>
      <c r="AH25">
        <v>37.770147999999999</v>
      </c>
      <c r="AI25">
        <v>0.78111279999999994</v>
      </c>
      <c r="AJ25">
        <v>0</v>
      </c>
      <c r="AK25">
        <v>15.76665</v>
      </c>
      <c r="AL25">
        <v>0</v>
      </c>
      <c r="AM25">
        <v>0</v>
      </c>
      <c r="AN25">
        <v>0.68867999999999996</v>
      </c>
      <c r="AO25">
        <v>9.2454180000000026</v>
      </c>
      <c r="AP25">
        <v>2.2401615600000002</v>
      </c>
      <c r="AQ25">
        <v>0</v>
      </c>
      <c r="AR25">
        <v>12.701519999999999</v>
      </c>
      <c r="AS25">
        <v>8.2541472000000002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31.318566864604541</v>
      </c>
      <c r="BB25">
        <f t="shared" si="0"/>
        <v>962.9216739576359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2</v>
      </c>
      <c r="G26">
        <v>0</v>
      </c>
      <c r="H26">
        <v>0</v>
      </c>
      <c r="I26">
        <v>2</v>
      </c>
      <c r="J26">
        <v>10.0876</v>
      </c>
      <c r="K26">
        <v>9.4064517199854567</v>
      </c>
      <c r="L26">
        <v>578.48914504582729</v>
      </c>
      <c r="M26">
        <v>28.229854096520764</v>
      </c>
      <c r="N26">
        <v>36.246066089693159</v>
      </c>
      <c r="O26">
        <v>0</v>
      </c>
      <c r="P26">
        <v>42.739907345637832</v>
      </c>
      <c r="Q26">
        <v>3.0992443454263041</v>
      </c>
      <c r="R26">
        <v>13.421561321146655</v>
      </c>
      <c r="S26">
        <v>8.2607375848032554</v>
      </c>
      <c r="T26">
        <v>0</v>
      </c>
      <c r="U26">
        <v>52.813015506433516</v>
      </c>
      <c r="V26">
        <v>5.9992643446379477</v>
      </c>
      <c r="W26">
        <v>10.004712435703478</v>
      </c>
      <c r="X26">
        <v>43.999671548486837</v>
      </c>
      <c r="Y26">
        <v>0</v>
      </c>
      <c r="Z26">
        <v>4.0214116799999999</v>
      </c>
      <c r="AA26">
        <v>0</v>
      </c>
      <c r="AB26">
        <v>12.121704816000001</v>
      </c>
      <c r="AC26">
        <v>8.9164694943999994</v>
      </c>
      <c r="AD26">
        <v>8.3893539599999993</v>
      </c>
      <c r="AE26">
        <v>15.167135380800001</v>
      </c>
      <c r="AF26">
        <v>5.4450000000000003</v>
      </c>
      <c r="AG26">
        <v>4.6855723200000003</v>
      </c>
      <c r="AH26">
        <v>37.770147999999999</v>
      </c>
      <c r="AI26">
        <v>0.78111279999999994</v>
      </c>
      <c r="AJ26">
        <v>0</v>
      </c>
      <c r="AK26">
        <v>15.76665</v>
      </c>
      <c r="AL26">
        <v>0</v>
      </c>
      <c r="AM26">
        <v>0</v>
      </c>
      <c r="AN26">
        <v>0.68867999999999996</v>
      </c>
      <c r="AO26">
        <v>9.2454180000000026</v>
      </c>
      <c r="AP26">
        <v>2.2401615600000002</v>
      </c>
      <c r="AQ26">
        <v>0</v>
      </c>
      <c r="AR26">
        <v>12.701519999999999</v>
      </c>
      <c r="AS26">
        <v>8.2541472000000002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31.279238555030659</v>
      </c>
      <c r="BB26">
        <f t="shared" si="0"/>
        <v>961.71247804047175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2</v>
      </c>
      <c r="G27">
        <v>0</v>
      </c>
      <c r="H27">
        <v>0</v>
      </c>
      <c r="I27">
        <v>2</v>
      </c>
      <c r="J27">
        <v>8.0687999999999995</v>
      </c>
      <c r="K27">
        <v>9.4063615578559485</v>
      </c>
      <c r="L27">
        <v>578.48914504582729</v>
      </c>
      <c r="M27">
        <v>28.229854096520764</v>
      </c>
      <c r="N27">
        <v>36.246066089693159</v>
      </c>
      <c r="O27">
        <v>0</v>
      </c>
      <c r="P27">
        <v>42.739907345637832</v>
      </c>
      <c r="Q27">
        <v>2.9941900826446282</v>
      </c>
      <c r="R27">
        <v>13.421561321146655</v>
      </c>
      <c r="S27">
        <v>8.2607375848032554</v>
      </c>
      <c r="T27">
        <v>0</v>
      </c>
      <c r="U27">
        <v>52.813015506433516</v>
      </c>
      <c r="V27">
        <v>5.9992643446379477</v>
      </c>
      <c r="W27">
        <v>10.004712435703478</v>
      </c>
      <c r="X27">
        <v>43.999671548486837</v>
      </c>
      <c r="Y27">
        <v>0</v>
      </c>
      <c r="Z27">
        <v>4.0214116799999999</v>
      </c>
      <c r="AA27">
        <v>0</v>
      </c>
      <c r="AB27">
        <v>12.121704816000001</v>
      </c>
      <c r="AC27">
        <v>8.9164694943999994</v>
      </c>
      <c r="AD27">
        <v>8.3893539599999993</v>
      </c>
      <c r="AE27">
        <v>15.167135380800001</v>
      </c>
      <c r="AF27">
        <v>5.4450000000000003</v>
      </c>
      <c r="AG27">
        <v>4.6855723200000003</v>
      </c>
      <c r="AH27">
        <v>37.770147999999999</v>
      </c>
      <c r="AI27">
        <v>0.78111279999999994</v>
      </c>
      <c r="AJ27">
        <v>0</v>
      </c>
      <c r="AK27">
        <v>15.76665</v>
      </c>
      <c r="AL27">
        <v>0</v>
      </c>
      <c r="AM27">
        <v>0</v>
      </c>
      <c r="AN27">
        <v>0.68867999999999996</v>
      </c>
      <c r="AO27">
        <v>9.2454180000000026</v>
      </c>
      <c r="AP27">
        <v>2.5545701999999997</v>
      </c>
      <c r="AQ27">
        <v>0</v>
      </c>
      <c r="AR27">
        <v>12.701519999999999</v>
      </c>
      <c r="AS27">
        <v>8.2541472000000002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31.222238594920775</v>
      </c>
      <c r="BB27">
        <f t="shared" si="0"/>
        <v>959.95994221567037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2</v>
      </c>
      <c r="G28">
        <v>0</v>
      </c>
      <c r="H28">
        <v>0</v>
      </c>
      <c r="I28">
        <v>2</v>
      </c>
      <c r="J28">
        <v>8.0687999999999995</v>
      </c>
      <c r="K28">
        <v>9.4063615578559485</v>
      </c>
      <c r="L28">
        <v>578.48914504582729</v>
      </c>
      <c r="M28">
        <v>28.229854096520764</v>
      </c>
      <c r="N28">
        <v>36.246066089693159</v>
      </c>
      <c r="O28">
        <v>0</v>
      </c>
      <c r="P28">
        <v>42.739907345637832</v>
      </c>
      <c r="Q28">
        <v>2.9941900826446282</v>
      </c>
      <c r="R28">
        <v>13.421561321146655</v>
      </c>
      <c r="S28">
        <v>8.2607375848032554</v>
      </c>
      <c r="T28">
        <v>0</v>
      </c>
      <c r="U28">
        <v>52.813015506433516</v>
      </c>
      <c r="V28">
        <v>5.9992643446379477</v>
      </c>
      <c r="W28">
        <v>10.004712435703478</v>
      </c>
      <c r="X28">
        <v>43.999671548486837</v>
      </c>
      <c r="Y28">
        <v>0</v>
      </c>
      <c r="Z28">
        <v>4.0214116799999999</v>
      </c>
      <c r="AA28">
        <v>0</v>
      </c>
      <c r="AB28">
        <v>12.121704816000001</v>
      </c>
      <c r="AC28">
        <v>8.9164694943999994</v>
      </c>
      <c r="AD28">
        <v>8.3893539599999993</v>
      </c>
      <c r="AE28">
        <v>15.167135380800001</v>
      </c>
      <c r="AF28">
        <v>5.4450000000000003</v>
      </c>
      <c r="AG28">
        <v>4.6855723200000003</v>
      </c>
      <c r="AH28">
        <v>37.770147999999999</v>
      </c>
      <c r="AI28">
        <v>0.78111279999999994</v>
      </c>
      <c r="AJ28">
        <v>0</v>
      </c>
      <c r="AK28">
        <v>15.76665</v>
      </c>
      <c r="AL28">
        <v>0</v>
      </c>
      <c r="AM28">
        <v>0</v>
      </c>
      <c r="AN28">
        <v>0.68867999999999996</v>
      </c>
      <c r="AO28">
        <v>9.2454180000000026</v>
      </c>
      <c r="AP28">
        <v>2.5545701999999997</v>
      </c>
      <c r="AQ28">
        <v>0</v>
      </c>
      <c r="AR28">
        <v>12.701519999999999</v>
      </c>
      <c r="AS28">
        <v>8.2541472000000002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31.222238594920775</v>
      </c>
      <c r="BB28">
        <f t="shared" si="0"/>
        <v>959.95994221567037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2</v>
      </c>
      <c r="G29">
        <v>0</v>
      </c>
      <c r="H29">
        <v>0</v>
      </c>
      <c r="I29">
        <v>2</v>
      </c>
      <c r="J29">
        <v>8.0687999999999995</v>
      </c>
      <c r="K29">
        <v>9.4062555631918698</v>
      </c>
      <c r="L29">
        <v>578.48914504582729</v>
      </c>
      <c r="M29">
        <v>28.229854096520764</v>
      </c>
      <c r="N29">
        <v>36.246066089693159</v>
      </c>
      <c r="O29">
        <v>0</v>
      </c>
      <c r="P29">
        <v>42.739907345637832</v>
      </c>
      <c r="Q29">
        <v>2.9941900826446282</v>
      </c>
      <c r="R29">
        <v>13.421561321146655</v>
      </c>
      <c r="S29">
        <v>8.2607375848032554</v>
      </c>
      <c r="T29">
        <v>0</v>
      </c>
      <c r="U29">
        <v>52.813015506433516</v>
      </c>
      <c r="V29">
        <v>5.9992643446379477</v>
      </c>
      <c r="W29">
        <v>10.004410913815505</v>
      </c>
      <c r="X29">
        <v>43.999671548486837</v>
      </c>
      <c r="Y29">
        <v>0</v>
      </c>
      <c r="Z29">
        <v>4.0214116799999999</v>
      </c>
      <c r="AA29">
        <v>0</v>
      </c>
      <c r="AB29">
        <v>12.121704816000001</v>
      </c>
      <c r="AC29">
        <v>8.9164694943999994</v>
      </c>
      <c r="AD29">
        <v>8.3893539599999993</v>
      </c>
      <c r="AE29">
        <v>15.167135380800001</v>
      </c>
      <c r="AF29">
        <v>2.7225000000000001</v>
      </c>
      <c r="AG29">
        <v>4.6855723200000003</v>
      </c>
      <c r="AH29">
        <v>37.770147999999999</v>
      </c>
      <c r="AI29">
        <v>0.78111279999999994</v>
      </c>
      <c r="AJ29">
        <v>0</v>
      </c>
      <c r="AK29">
        <v>15.76665</v>
      </c>
      <c r="AL29">
        <v>0</v>
      </c>
      <c r="AM29">
        <v>0</v>
      </c>
      <c r="AN29">
        <v>0.68867999999999996</v>
      </c>
      <c r="AO29">
        <v>9.2454180000000026</v>
      </c>
      <c r="AP29">
        <v>2.5545701999999997</v>
      </c>
      <c r="AQ29">
        <v>0</v>
      </c>
      <c r="AR29">
        <v>11.516044800000001</v>
      </c>
      <c r="AS29">
        <v>8.2541472000000002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31.099124652504656</v>
      </c>
      <c r="BB29">
        <f t="shared" si="0"/>
        <v>956.17467344153442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2</v>
      </c>
      <c r="G30">
        <v>0</v>
      </c>
      <c r="H30">
        <v>0</v>
      </c>
      <c r="I30">
        <v>2</v>
      </c>
      <c r="J30">
        <v>8.0687999999999995</v>
      </c>
      <c r="K30">
        <v>9.4063806895008941</v>
      </c>
      <c r="L30">
        <v>578.48914504582729</v>
      </c>
      <c r="M30">
        <v>28.229854096520764</v>
      </c>
      <c r="N30">
        <v>36.246066089693159</v>
      </c>
      <c r="O30">
        <v>0</v>
      </c>
      <c r="P30">
        <v>42.739907345637832</v>
      </c>
      <c r="Q30">
        <v>2.9941900826446282</v>
      </c>
      <c r="R30">
        <v>13.421561321146655</v>
      </c>
      <c r="S30">
        <v>8.2607375848032554</v>
      </c>
      <c r="T30">
        <v>0</v>
      </c>
      <c r="U30">
        <v>52.813015506433516</v>
      </c>
      <c r="V30">
        <v>5.9992643446379477</v>
      </c>
      <c r="W30">
        <v>10.004410913815505</v>
      </c>
      <c r="X30">
        <v>43.999671548486837</v>
      </c>
      <c r="Y30">
        <v>0</v>
      </c>
      <c r="Z30">
        <v>4.0214116799999999</v>
      </c>
      <c r="AA30">
        <v>0</v>
      </c>
      <c r="AB30">
        <v>12.121704816000001</v>
      </c>
      <c r="AC30">
        <v>8.9164694943999994</v>
      </c>
      <c r="AD30">
        <v>8.3893539599999993</v>
      </c>
      <c r="AE30">
        <v>15.167135380800001</v>
      </c>
      <c r="AF30">
        <v>2.7225000000000001</v>
      </c>
      <c r="AG30">
        <v>4.6855723200000003</v>
      </c>
      <c r="AH30">
        <v>37.770147999999999</v>
      </c>
      <c r="AI30">
        <v>0.78111279999999994</v>
      </c>
      <c r="AJ30">
        <v>0</v>
      </c>
      <c r="AK30">
        <v>15.76665</v>
      </c>
      <c r="AL30">
        <v>0</v>
      </c>
      <c r="AM30">
        <v>0</v>
      </c>
      <c r="AN30">
        <v>0.68867999999999996</v>
      </c>
      <c r="AO30">
        <v>9.2454180000000026</v>
      </c>
      <c r="AP30">
        <v>2.5545701999999997</v>
      </c>
      <c r="AQ30">
        <v>0</v>
      </c>
      <c r="AR30">
        <v>11.516044800000001</v>
      </c>
      <c r="AS30">
        <v>8.2541472000000002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31.099128593884373</v>
      </c>
      <c r="BB30">
        <f t="shared" si="0"/>
        <v>956.17479462646372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2</v>
      </c>
      <c r="G31">
        <v>0</v>
      </c>
      <c r="H31">
        <v>0</v>
      </c>
      <c r="I31">
        <v>2</v>
      </c>
      <c r="J31">
        <v>8.0687999999999995</v>
      </c>
      <c r="K31">
        <v>5.0800793893936893</v>
      </c>
      <c r="L31">
        <v>489.99289158118552</v>
      </c>
      <c r="M31">
        <v>28.231913616817966</v>
      </c>
      <c r="N31">
        <v>36.245300330452473</v>
      </c>
      <c r="O31">
        <v>0</v>
      </c>
      <c r="P31">
        <v>42.740880929340129</v>
      </c>
      <c r="Q31">
        <v>3.9949873633049813</v>
      </c>
      <c r="R31">
        <v>13.424911528435034</v>
      </c>
      <c r="S31">
        <v>8.3548303646820017</v>
      </c>
      <c r="T31">
        <v>0</v>
      </c>
      <c r="U31">
        <v>52.813015506433516</v>
      </c>
      <c r="V31">
        <v>5.9992643446379477</v>
      </c>
      <c r="W31">
        <v>10.677901095197976</v>
      </c>
      <c r="X31">
        <v>43.995869831276664</v>
      </c>
      <c r="Y31">
        <v>0</v>
      </c>
      <c r="Z31">
        <v>4.0214116799999999</v>
      </c>
      <c r="AA31">
        <v>0</v>
      </c>
      <c r="AB31">
        <v>12.121704816000001</v>
      </c>
      <c r="AC31">
        <v>8.9164694943999994</v>
      </c>
      <c r="AD31">
        <v>8.3893539599999993</v>
      </c>
      <c r="AE31">
        <v>15.167135380800001</v>
      </c>
      <c r="AF31">
        <v>2.7225000000000001</v>
      </c>
      <c r="AG31">
        <v>4.6855723200000003</v>
      </c>
      <c r="AH31">
        <v>43.057968720000005</v>
      </c>
      <c r="AI31">
        <v>2.3433383999999995</v>
      </c>
      <c r="AJ31">
        <v>0</v>
      </c>
      <c r="AK31">
        <v>15.76665</v>
      </c>
      <c r="AL31">
        <v>0</v>
      </c>
      <c r="AM31">
        <v>0</v>
      </c>
      <c r="AN31">
        <v>0.68867999999999996</v>
      </c>
      <c r="AO31">
        <v>9.2454180000000026</v>
      </c>
      <c r="AP31">
        <v>2.5545701999999997</v>
      </c>
      <c r="AQ31">
        <v>0</v>
      </c>
      <c r="AR31">
        <v>12.870873599999998</v>
      </c>
      <c r="AS31">
        <v>8.2541472000000002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28.489432254825942</v>
      </c>
      <c r="BB31">
        <f t="shared" si="0"/>
        <v>875.93700739753183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2</v>
      </c>
      <c r="G32">
        <v>0</v>
      </c>
      <c r="H32">
        <v>0</v>
      </c>
      <c r="I32">
        <v>2</v>
      </c>
      <c r="J32">
        <v>0</v>
      </c>
      <c r="K32">
        <v>5.0800538651685381</v>
      </c>
      <c r="L32">
        <v>320.00076035745047</v>
      </c>
      <c r="M32">
        <v>28.231913616817966</v>
      </c>
      <c r="N32">
        <v>36.245300330452473</v>
      </c>
      <c r="O32">
        <v>0</v>
      </c>
      <c r="P32">
        <v>42.740880929340129</v>
      </c>
      <c r="Q32">
        <v>0</v>
      </c>
      <c r="R32">
        <v>5.1637199527402355</v>
      </c>
      <c r="S32">
        <v>4.1290997742663667</v>
      </c>
      <c r="T32">
        <v>0</v>
      </c>
      <c r="U32">
        <v>52.813015506433516</v>
      </c>
      <c r="V32">
        <v>0</v>
      </c>
      <c r="W32">
        <v>10.677901095197976</v>
      </c>
      <c r="X32">
        <v>43.995869831276664</v>
      </c>
      <c r="Y32">
        <v>0</v>
      </c>
      <c r="Z32">
        <v>4.0214116799999999</v>
      </c>
      <c r="AA32">
        <v>0</v>
      </c>
      <c r="AB32">
        <v>12.121704816000001</v>
      </c>
      <c r="AC32">
        <v>8.9164694943999994</v>
      </c>
      <c r="AD32">
        <v>8.3893539599999993</v>
      </c>
      <c r="AE32">
        <v>15.167135380800001</v>
      </c>
      <c r="AF32">
        <v>2.7225000000000001</v>
      </c>
      <c r="AG32">
        <v>4.6855723200000003</v>
      </c>
      <c r="AH32">
        <v>43.057968720000005</v>
      </c>
      <c r="AI32">
        <v>15.231699600000001</v>
      </c>
      <c r="AJ32">
        <v>0</v>
      </c>
      <c r="AK32">
        <v>15.76665</v>
      </c>
      <c r="AL32">
        <v>0</v>
      </c>
      <c r="AM32">
        <v>0</v>
      </c>
      <c r="AN32">
        <v>0.68867999999999996</v>
      </c>
      <c r="AO32">
        <v>9.2454180000000026</v>
      </c>
      <c r="AP32">
        <v>2.5545701999999997</v>
      </c>
      <c r="AQ32">
        <v>0</v>
      </c>
      <c r="AR32">
        <v>12.870873599999998</v>
      </c>
      <c r="AS32">
        <v>8.2541472000000002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22.578338028388394</v>
      </c>
      <c r="BB32">
        <f t="shared" si="0"/>
        <v>694.19433220195572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2</v>
      </c>
      <c r="G33">
        <v>0</v>
      </c>
      <c r="H33">
        <v>0</v>
      </c>
      <c r="I33">
        <v>2</v>
      </c>
      <c r="J33">
        <v>0</v>
      </c>
      <c r="K33">
        <v>5.0800793893936893</v>
      </c>
      <c r="L33">
        <v>320.00076035745047</v>
      </c>
      <c r="M33">
        <v>28.231913616817966</v>
      </c>
      <c r="N33">
        <v>36.245300330452473</v>
      </c>
      <c r="O33">
        <v>0</v>
      </c>
      <c r="P33">
        <v>42.740880929340129</v>
      </c>
      <c r="Q33">
        <v>0</v>
      </c>
      <c r="R33">
        <v>4.5844426469792285</v>
      </c>
      <c r="S33">
        <v>2.6370225646395209</v>
      </c>
      <c r="T33">
        <v>0</v>
      </c>
      <c r="U33">
        <v>52.813015506433516</v>
      </c>
      <c r="V33">
        <v>0</v>
      </c>
      <c r="W33">
        <v>0</v>
      </c>
      <c r="X33">
        <v>43.995869831276664</v>
      </c>
      <c r="Y33">
        <v>0</v>
      </c>
      <c r="Z33">
        <v>4.0214116799999999</v>
      </c>
      <c r="AA33">
        <v>0</v>
      </c>
      <c r="AB33">
        <v>12.121704816000001</v>
      </c>
      <c r="AC33">
        <v>8.9164694943999994</v>
      </c>
      <c r="AD33">
        <v>8.3893539599999993</v>
      </c>
      <c r="AE33">
        <v>15.167135380800001</v>
      </c>
      <c r="AF33">
        <v>2.7225000000000001</v>
      </c>
      <c r="AG33">
        <v>4.6855723200000003</v>
      </c>
      <c r="AH33">
        <v>43.057968720000005</v>
      </c>
      <c r="AI33">
        <v>15.231699600000001</v>
      </c>
      <c r="AJ33">
        <v>0</v>
      </c>
      <c r="AK33">
        <v>15.76665</v>
      </c>
      <c r="AL33">
        <v>0</v>
      </c>
      <c r="AM33">
        <v>0</v>
      </c>
      <c r="AN33">
        <v>0.68867999999999996</v>
      </c>
      <c r="AO33">
        <v>9.2454180000000026</v>
      </c>
      <c r="AP33">
        <v>3.8515058400000006</v>
      </c>
      <c r="AQ33">
        <v>0</v>
      </c>
      <c r="AR33">
        <v>13.209580800000001</v>
      </c>
      <c r="AS33">
        <v>8.2541472000000002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22.228270786788556</v>
      </c>
      <c r="BB33">
        <f t="shared" si="0"/>
        <v>683.430812197195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2</v>
      </c>
      <c r="G34">
        <v>0</v>
      </c>
      <c r="H34">
        <v>0</v>
      </c>
      <c r="I34">
        <v>2</v>
      </c>
      <c r="J34">
        <v>0</v>
      </c>
      <c r="K34">
        <v>5.0800538651685381</v>
      </c>
      <c r="L34">
        <v>320.00076035745047</v>
      </c>
      <c r="M34">
        <v>28.231913616817966</v>
      </c>
      <c r="N34">
        <v>36.245300330452473</v>
      </c>
      <c r="O34">
        <v>0</v>
      </c>
      <c r="P34">
        <v>42.740880929340129</v>
      </c>
      <c r="Q34">
        <v>0</v>
      </c>
      <c r="R34">
        <v>4.5844426469792285</v>
      </c>
      <c r="S34">
        <v>2.6370225646395209</v>
      </c>
      <c r="T34">
        <v>0</v>
      </c>
      <c r="U34">
        <v>52.813015506433516</v>
      </c>
      <c r="V34">
        <v>0</v>
      </c>
      <c r="W34">
        <v>0</v>
      </c>
      <c r="X34">
        <v>43.995869831276664</v>
      </c>
      <c r="Y34">
        <v>0</v>
      </c>
      <c r="Z34">
        <v>2.0107058400000004</v>
      </c>
      <c r="AA34">
        <v>0</v>
      </c>
      <c r="AB34">
        <v>12.121704816000001</v>
      </c>
      <c r="AC34">
        <v>8.9164694943999994</v>
      </c>
      <c r="AD34">
        <v>8.3893539599999993</v>
      </c>
      <c r="AE34">
        <v>15.167135380800001</v>
      </c>
      <c r="AF34">
        <v>2.7225000000000001</v>
      </c>
      <c r="AG34">
        <v>4.6855723200000003</v>
      </c>
      <c r="AH34">
        <v>43.057968720000005</v>
      </c>
      <c r="AI34">
        <v>15.231699600000001</v>
      </c>
      <c r="AJ34">
        <v>0</v>
      </c>
      <c r="AK34">
        <v>15.76665</v>
      </c>
      <c r="AL34">
        <v>0</v>
      </c>
      <c r="AM34">
        <v>0</v>
      </c>
      <c r="AN34">
        <v>0.68867999999999996</v>
      </c>
      <c r="AO34">
        <v>9.2454180000000026</v>
      </c>
      <c r="AP34">
        <v>3.8515058400000006</v>
      </c>
      <c r="AQ34">
        <v>0</v>
      </c>
      <c r="AR34">
        <v>13.209580800000001</v>
      </c>
      <c r="AS34">
        <v>8.2541472000000002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22.164932961327075</v>
      </c>
      <c r="BB34">
        <f t="shared" si="0"/>
        <v>681.48341865843133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2</v>
      </c>
      <c r="G35">
        <v>0</v>
      </c>
      <c r="H35">
        <v>0</v>
      </c>
      <c r="I35">
        <v>2</v>
      </c>
      <c r="J35">
        <v>0</v>
      </c>
      <c r="K35">
        <v>5.1419072843617375</v>
      </c>
      <c r="L35">
        <v>330.40570498634457</v>
      </c>
      <c r="M35">
        <v>28.231913616817966</v>
      </c>
      <c r="N35">
        <v>36.245300330452473</v>
      </c>
      <c r="O35">
        <v>0</v>
      </c>
      <c r="P35">
        <v>42.740880929340129</v>
      </c>
      <c r="Q35">
        <v>2.887694960212202</v>
      </c>
      <c r="R35">
        <v>4.5844426469792285</v>
      </c>
      <c r="S35">
        <v>2.6370225646395209</v>
      </c>
      <c r="T35">
        <v>0</v>
      </c>
      <c r="U35">
        <v>55.21941146102219</v>
      </c>
      <c r="V35">
        <v>0</v>
      </c>
      <c r="W35">
        <v>0</v>
      </c>
      <c r="X35">
        <v>43.995869831276664</v>
      </c>
      <c r="Y35">
        <v>0</v>
      </c>
      <c r="Z35">
        <v>2.0107058400000004</v>
      </c>
      <c r="AA35">
        <v>0</v>
      </c>
      <c r="AB35">
        <v>12.121704816000001</v>
      </c>
      <c r="AC35">
        <v>8.9164694943999994</v>
      </c>
      <c r="AD35">
        <v>8.3893539599999993</v>
      </c>
      <c r="AE35">
        <v>15.167135380800001</v>
      </c>
      <c r="AF35">
        <v>2.7225000000000001</v>
      </c>
      <c r="AG35">
        <v>4.6855723200000003</v>
      </c>
      <c r="AH35">
        <v>43.057968720000005</v>
      </c>
      <c r="AI35">
        <v>10.154466399999999</v>
      </c>
      <c r="AJ35">
        <v>0</v>
      </c>
      <c r="AK35">
        <v>15.76665</v>
      </c>
      <c r="AL35">
        <v>0</v>
      </c>
      <c r="AM35">
        <v>1.6196330857142853</v>
      </c>
      <c r="AN35">
        <v>0.68867999999999996</v>
      </c>
      <c r="AO35">
        <v>9.2454180000000026</v>
      </c>
      <c r="AP35">
        <v>2.5545701999999997</v>
      </c>
      <c r="AQ35">
        <v>0</v>
      </c>
      <c r="AR35">
        <v>13.209580800000001</v>
      </c>
      <c r="AS35">
        <v>8.2541472000000002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22.511633472172328</v>
      </c>
      <c r="BB35">
        <f t="shared" si="0"/>
        <v>692.14307135618867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2</v>
      </c>
      <c r="G36">
        <v>0</v>
      </c>
      <c r="H36">
        <v>0</v>
      </c>
      <c r="I36">
        <v>2</v>
      </c>
      <c r="J36">
        <v>0</v>
      </c>
      <c r="K36">
        <v>5.1522640125724548</v>
      </c>
      <c r="L36">
        <v>330.40570498634457</v>
      </c>
      <c r="M36">
        <v>28.231913616817966</v>
      </c>
      <c r="N36">
        <v>36.245300330452473</v>
      </c>
      <c r="O36">
        <v>0</v>
      </c>
      <c r="P36">
        <v>42.740880929340129</v>
      </c>
      <c r="Q36">
        <v>3.0988915765430667</v>
      </c>
      <c r="R36">
        <v>6.1966049983092208</v>
      </c>
      <c r="S36">
        <v>4.1286510484454082</v>
      </c>
      <c r="T36">
        <v>0</v>
      </c>
      <c r="U36">
        <v>56.261845439189187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12.121704816000001</v>
      </c>
      <c r="AC36">
        <v>8.9164694943999994</v>
      </c>
      <c r="AD36">
        <v>8.3893539599999993</v>
      </c>
      <c r="AE36">
        <v>15.167135380800001</v>
      </c>
      <c r="AF36">
        <v>2.7225000000000001</v>
      </c>
      <c r="AG36">
        <v>4.6855723200000003</v>
      </c>
      <c r="AH36">
        <v>43.057968720000005</v>
      </c>
      <c r="AI36">
        <v>15.231699600000001</v>
      </c>
      <c r="AJ36">
        <v>0</v>
      </c>
      <c r="AK36">
        <v>15.76665</v>
      </c>
      <c r="AL36">
        <v>0</v>
      </c>
      <c r="AM36">
        <v>1.6196330857142853</v>
      </c>
      <c r="AN36">
        <v>0.68867999999999996</v>
      </c>
      <c r="AO36">
        <v>9.2454180000000026</v>
      </c>
      <c r="AP36">
        <v>2.5545701999999997</v>
      </c>
      <c r="AQ36">
        <v>0</v>
      </c>
      <c r="AR36">
        <v>13.209580800000001</v>
      </c>
      <c r="AS36">
        <v>8.2541472000000002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21.359933385245071</v>
      </c>
      <c r="BB36">
        <f t="shared" si="0"/>
        <v>656.73320712968359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2</v>
      </c>
      <c r="G37">
        <v>0</v>
      </c>
      <c r="H37">
        <v>0</v>
      </c>
      <c r="I37">
        <v>2</v>
      </c>
      <c r="J37">
        <v>0</v>
      </c>
      <c r="K37">
        <v>5.1626790185618638</v>
      </c>
      <c r="L37">
        <v>330.4061857295714</v>
      </c>
      <c r="M37">
        <v>28.231913616817966</v>
      </c>
      <c r="N37">
        <v>36.245300330452473</v>
      </c>
      <c r="O37">
        <v>0</v>
      </c>
      <c r="P37">
        <v>42.740880929340129</v>
      </c>
      <c r="Q37">
        <v>3.5628726533333333</v>
      </c>
      <c r="R37">
        <v>6.732236436911486</v>
      </c>
      <c r="S37">
        <v>4.1310460815047012</v>
      </c>
      <c r="T37">
        <v>0</v>
      </c>
      <c r="U37">
        <v>57.286796417118204</v>
      </c>
      <c r="V37">
        <v>0</v>
      </c>
      <c r="W37">
        <v>0</v>
      </c>
      <c r="X37">
        <v>0.22715447501982552</v>
      </c>
      <c r="Y37">
        <v>0</v>
      </c>
      <c r="Z37">
        <v>0</v>
      </c>
      <c r="AA37">
        <v>0</v>
      </c>
      <c r="AB37">
        <v>12.121704816000001</v>
      </c>
      <c r="AC37">
        <v>8.9164694943999994</v>
      </c>
      <c r="AD37">
        <v>8.3893539599999993</v>
      </c>
      <c r="AE37">
        <v>15.167135380800001</v>
      </c>
      <c r="AF37">
        <v>2.7225000000000001</v>
      </c>
      <c r="AG37">
        <v>4.6855723200000003</v>
      </c>
      <c r="AH37">
        <v>43.057968720000005</v>
      </c>
      <c r="AI37">
        <v>10.154466399999999</v>
      </c>
      <c r="AJ37">
        <v>0</v>
      </c>
      <c r="AK37">
        <v>15.76665</v>
      </c>
      <c r="AL37">
        <v>0</v>
      </c>
      <c r="AM37">
        <v>1.6196330857142853</v>
      </c>
      <c r="AN37">
        <v>0.68867999999999996</v>
      </c>
      <c r="AO37">
        <v>9.2454180000000026</v>
      </c>
      <c r="AP37">
        <v>2.5545701999999997</v>
      </c>
      <c r="AQ37">
        <v>0</v>
      </c>
      <c r="AR37">
        <v>12.701519999999999</v>
      </c>
      <c r="AS37">
        <v>8.2541472000000002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21.255344277250948</v>
      </c>
      <c r="BB37">
        <f t="shared" si="0"/>
        <v>653.51751098829459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2</v>
      </c>
      <c r="G38">
        <v>0</v>
      </c>
      <c r="H38">
        <v>0</v>
      </c>
      <c r="I38">
        <v>2</v>
      </c>
      <c r="J38">
        <v>0</v>
      </c>
      <c r="K38">
        <v>5.1626307631593278</v>
      </c>
      <c r="L38">
        <v>330.4061857295714</v>
      </c>
      <c r="M38">
        <v>28.231913616817966</v>
      </c>
      <c r="N38">
        <v>36.245300330452473</v>
      </c>
      <c r="O38">
        <v>0</v>
      </c>
      <c r="P38">
        <v>42.740880929340129</v>
      </c>
      <c r="Q38">
        <v>3.5628726533333333</v>
      </c>
      <c r="R38">
        <v>6.732236436911486</v>
      </c>
      <c r="S38">
        <v>4.1310460815047012</v>
      </c>
      <c r="T38">
        <v>0</v>
      </c>
      <c r="U38">
        <v>58.329230706566022</v>
      </c>
      <c r="V38">
        <v>0</v>
      </c>
      <c r="W38">
        <v>0</v>
      </c>
      <c r="X38">
        <v>2.5813113061411734E-3</v>
      </c>
      <c r="Y38">
        <v>0</v>
      </c>
      <c r="Z38">
        <v>0</v>
      </c>
      <c r="AA38">
        <v>0</v>
      </c>
      <c r="AB38">
        <v>12.121704816000001</v>
      </c>
      <c r="AC38">
        <v>8.9164694943999994</v>
      </c>
      <c r="AD38">
        <v>8.3893539599999993</v>
      </c>
      <c r="AE38">
        <v>15.167135380800001</v>
      </c>
      <c r="AF38">
        <v>2.7225000000000001</v>
      </c>
      <c r="AG38">
        <v>4.6855723200000003</v>
      </c>
      <c r="AH38">
        <v>43.057968720000005</v>
      </c>
      <c r="AI38">
        <v>0.78111279999999994</v>
      </c>
      <c r="AJ38">
        <v>0</v>
      </c>
      <c r="AK38">
        <v>15.76665</v>
      </c>
      <c r="AL38">
        <v>0</v>
      </c>
      <c r="AM38">
        <v>1.6196330857142853</v>
      </c>
      <c r="AN38">
        <v>0.68867999999999996</v>
      </c>
      <c r="AO38">
        <v>9.2454180000000026</v>
      </c>
      <c r="AP38">
        <v>2.5545701999999997</v>
      </c>
      <c r="AQ38">
        <v>0</v>
      </c>
      <c r="AR38">
        <v>12.701519999999999</v>
      </c>
      <c r="AS38">
        <v>8.2541472000000002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20.985844741343556</v>
      </c>
      <c r="BB38">
        <f t="shared" si="0"/>
        <v>645.2314697945335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2</v>
      </c>
      <c r="G39">
        <v>0</v>
      </c>
      <c r="H39">
        <v>0</v>
      </c>
      <c r="I39">
        <v>2</v>
      </c>
      <c r="J39">
        <v>0</v>
      </c>
      <c r="K39">
        <v>5.1626790185618638</v>
      </c>
      <c r="L39">
        <v>330.40696134027877</v>
      </c>
      <c r="M39">
        <v>28.231913616817966</v>
      </c>
      <c r="N39">
        <v>36.245300330452473</v>
      </c>
      <c r="O39">
        <v>0</v>
      </c>
      <c r="P39">
        <v>42.740880929340129</v>
      </c>
      <c r="Q39">
        <v>3.5628726533333333</v>
      </c>
      <c r="R39">
        <v>6.732236436911486</v>
      </c>
      <c r="S39">
        <v>4.1310460815047012</v>
      </c>
      <c r="T39">
        <v>0</v>
      </c>
      <c r="U39">
        <v>59.37008084095941</v>
      </c>
      <c r="V39">
        <v>0</v>
      </c>
      <c r="W39">
        <v>0</v>
      </c>
      <c r="X39">
        <v>2.5813113061411734E-3</v>
      </c>
      <c r="Y39">
        <v>0</v>
      </c>
      <c r="Z39">
        <v>0</v>
      </c>
      <c r="AA39">
        <v>0</v>
      </c>
      <c r="AB39">
        <v>12.121704816000001</v>
      </c>
      <c r="AC39">
        <v>8.9164694943999994</v>
      </c>
      <c r="AD39">
        <v>8.3893539599999993</v>
      </c>
      <c r="AE39">
        <v>15.167135380800001</v>
      </c>
      <c r="AF39">
        <v>2.7225000000000001</v>
      </c>
      <c r="AG39">
        <v>4.6855723200000003</v>
      </c>
      <c r="AH39">
        <v>35.881640599999997</v>
      </c>
      <c r="AI39">
        <v>0</v>
      </c>
      <c r="AJ39">
        <v>0</v>
      </c>
      <c r="AK39">
        <v>15.76665</v>
      </c>
      <c r="AL39">
        <v>0</v>
      </c>
      <c r="AM39">
        <v>1.6196330857142853</v>
      </c>
      <c r="AN39">
        <v>0.68867999999999996</v>
      </c>
      <c r="AO39">
        <v>9.2454180000000026</v>
      </c>
      <c r="AP39">
        <v>2.5545701999999997</v>
      </c>
      <c r="AQ39">
        <v>0</v>
      </c>
      <c r="AR39">
        <v>12.701519999999999</v>
      </c>
      <c r="AS39">
        <v>8.2541472000000002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20.7679978713821</v>
      </c>
      <c r="BB39">
        <f t="shared" si="0"/>
        <v>638.53354974499825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2</v>
      </c>
      <c r="G40">
        <v>0</v>
      </c>
      <c r="H40">
        <v>0</v>
      </c>
      <c r="I40">
        <v>2</v>
      </c>
      <c r="J40">
        <v>0</v>
      </c>
      <c r="K40">
        <v>5.1626307631593278</v>
      </c>
      <c r="L40">
        <v>330.40696134027877</v>
      </c>
      <c r="M40">
        <v>28.231913616817966</v>
      </c>
      <c r="N40">
        <v>36.245300330452473</v>
      </c>
      <c r="O40">
        <v>0</v>
      </c>
      <c r="P40">
        <v>42.740880929340129</v>
      </c>
      <c r="Q40">
        <v>3.5628726533333333</v>
      </c>
      <c r="R40">
        <v>6.732236436911486</v>
      </c>
      <c r="S40">
        <v>4.1310460815047012</v>
      </c>
      <c r="T40">
        <v>0</v>
      </c>
      <c r="U40">
        <v>59.37008084095941</v>
      </c>
      <c r="V40">
        <v>0</v>
      </c>
      <c r="W40">
        <v>0</v>
      </c>
      <c r="X40">
        <v>2.5813113061411734E-3</v>
      </c>
      <c r="Y40">
        <v>0</v>
      </c>
      <c r="Z40">
        <v>0</v>
      </c>
      <c r="AA40">
        <v>0</v>
      </c>
      <c r="AB40">
        <v>12.121704816000001</v>
      </c>
      <c r="AC40">
        <v>8.9164694943999994</v>
      </c>
      <c r="AD40">
        <v>8.3893539599999993</v>
      </c>
      <c r="AE40">
        <v>15.167135380800001</v>
      </c>
      <c r="AF40">
        <v>2.7225000000000001</v>
      </c>
      <c r="AG40">
        <v>4.6855723200000003</v>
      </c>
      <c r="AH40">
        <v>35.881640599999997</v>
      </c>
      <c r="AI40">
        <v>0</v>
      </c>
      <c r="AJ40">
        <v>0</v>
      </c>
      <c r="AK40">
        <v>15.76665</v>
      </c>
      <c r="AL40">
        <v>0</v>
      </c>
      <c r="AM40">
        <v>1.6196330857142853</v>
      </c>
      <c r="AN40">
        <v>0.68867999999999996</v>
      </c>
      <c r="AO40">
        <v>9.2454180000000026</v>
      </c>
      <c r="AP40">
        <v>2.5545701999999997</v>
      </c>
      <c r="AQ40">
        <v>0</v>
      </c>
      <c r="AR40">
        <v>12.701519999999999</v>
      </c>
      <c r="AS40">
        <v>8.2541472000000002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20.767996347240796</v>
      </c>
      <c r="BB40">
        <f t="shared" si="0"/>
        <v>638.533503013737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2</v>
      </c>
      <c r="G41">
        <v>0</v>
      </c>
      <c r="H41">
        <v>0</v>
      </c>
      <c r="I41">
        <v>2</v>
      </c>
      <c r="J41">
        <v>0</v>
      </c>
      <c r="K41">
        <v>5.1626790185618638</v>
      </c>
      <c r="L41">
        <v>330.40696134027877</v>
      </c>
      <c r="M41">
        <v>28.231913616817966</v>
      </c>
      <c r="N41">
        <v>36.245300330452473</v>
      </c>
      <c r="O41">
        <v>0</v>
      </c>
      <c r="P41">
        <v>42.740880929340129</v>
      </c>
      <c r="Q41">
        <v>3.6098892638036806</v>
      </c>
      <c r="R41">
        <v>7.6402324709784413</v>
      </c>
      <c r="S41">
        <v>4.6839726027027027</v>
      </c>
      <c r="T41">
        <v>0</v>
      </c>
      <c r="U41">
        <v>61.260422322190344</v>
      </c>
      <c r="V41">
        <v>0</v>
      </c>
      <c r="W41">
        <v>0</v>
      </c>
      <c r="X41">
        <v>2.5813113061411734E-3</v>
      </c>
      <c r="Y41">
        <v>0</v>
      </c>
      <c r="Z41">
        <v>0</v>
      </c>
      <c r="AA41">
        <v>0</v>
      </c>
      <c r="AB41">
        <v>12.121704816000001</v>
      </c>
      <c r="AC41">
        <v>8.9164694943999994</v>
      </c>
      <c r="AD41">
        <v>8.3893539599999993</v>
      </c>
      <c r="AE41">
        <v>15.167135380800001</v>
      </c>
      <c r="AF41">
        <v>2.7225000000000001</v>
      </c>
      <c r="AG41">
        <v>4.6855723200000003</v>
      </c>
      <c r="AH41">
        <v>35.881640599999997</v>
      </c>
      <c r="AI41">
        <v>0</v>
      </c>
      <c r="AJ41">
        <v>0</v>
      </c>
      <c r="AK41">
        <v>15.76665</v>
      </c>
      <c r="AL41">
        <v>0</v>
      </c>
      <c r="AM41">
        <v>1.6196330857142853</v>
      </c>
      <c r="AN41">
        <v>0.68867999999999996</v>
      </c>
      <c r="AO41">
        <v>9.2454180000000026</v>
      </c>
      <c r="AP41">
        <v>2.5545701999999997</v>
      </c>
      <c r="AQ41">
        <v>0</v>
      </c>
      <c r="AR41">
        <v>10.161216</v>
      </c>
      <c r="AS41">
        <v>8.2541472000000002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20.795024080553858</v>
      </c>
      <c r="BB41">
        <f t="shared" si="0"/>
        <v>639.36450018279277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2</v>
      </c>
      <c r="G42">
        <v>0</v>
      </c>
      <c r="H42">
        <v>0</v>
      </c>
      <c r="I42">
        <v>2</v>
      </c>
      <c r="J42">
        <v>0</v>
      </c>
      <c r="K42">
        <v>5.1626465528973098</v>
      </c>
      <c r="L42">
        <v>330.40696134027877</v>
      </c>
      <c r="M42">
        <v>28.231913616817966</v>
      </c>
      <c r="N42">
        <v>36.245300330452473</v>
      </c>
      <c r="O42">
        <v>0</v>
      </c>
      <c r="P42">
        <v>42.740880929340129</v>
      </c>
      <c r="Q42">
        <v>3.5628726533333333</v>
      </c>
      <c r="R42">
        <v>6.732236436911486</v>
      </c>
      <c r="S42">
        <v>4.1310460815047012</v>
      </c>
      <c r="T42">
        <v>0</v>
      </c>
      <c r="U42">
        <v>62.987213015817133</v>
      </c>
      <c r="V42">
        <v>0</v>
      </c>
      <c r="W42">
        <v>0</v>
      </c>
      <c r="X42">
        <v>2.5813113061411734E-3</v>
      </c>
      <c r="Y42">
        <v>0</v>
      </c>
      <c r="Z42">
        <v>0</v>
      </c>
      <c r="AA42">
        <v>0</v>
      </c>
      <c r="AB42">
        <v>12.121704816000001</v>
      </c>
      <c r="AC42">
        <v>8.9164694943999994</v>
      </c>
      <c r="AD42">
        <v>8.3893539599999993</v>
      </c>
      <c r="AE42">
        <v>15.167135380800001</v>
      </c>
      <c r="AF42">
        <v>2.7225000000000001</v>
      </c>
      <c r="AG42">
        <v>4.6855723200000003</v>
      </c>
      <c r="AH42">
        <v>35.881640599999997</v>
      </c>
      <c r="AI42">
        <v>0</v>
      </c>
      <c r="AJ42">
        <v>0</v>
      </c>
      <c r="AK42">
        <v>15.76665</v>
      </c>
      <c r="AL42">
        <v>0</v>
      </c>
      <c r="AM42">
        <v>1.6196330857142853</v>
      </c>
      <c r="AN42">
        <v>0.68867999999999996</v>
      </c>
      <c r="AO42">
        <v>9.2454180000000026</v>
      </c>
      <c r="AP42">
        <v>2.5545701999999997</v>
      </c>
      <c r="AQ42">
        <v>0</v>
      </c>
      <c r="AR42">
        <v>10.161216</v>
      </c>
      <c r="AS42">
        <v>8.2541472000000002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20.801917004705693</v>
      </c>
      <c r="BB42">
        <f t="shared" si="0"/>
        <v>639.57642632086788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2</v>
      </c>
      <c r="G43">
        <v>0</v>
      </c>
      <c r="H43">
        <v>0</v>
      </c>
      <c r="I43">
        <v>2</v>
      </c>
      <c r="J43">
        <v>0</v>
      </c>
      <c r="K43">
        <v>5.1211885923427785</v>
      </c>
      <c r="L43">
        <v>330.40799632732694</v>
      </c>
      <c r="M43">
        <v>28.231913616817966</v>
      </c>
      <c r="N43">
        <v>36.245300330452473</v>
      </c>
      <c r="O43">
        <v>0</v>
      </c>
      <c r="P43">
        <v>42.740880929340129</v>
      </c>
      <c r="Q43">
        <v>2.9974160206718348</v>
      </c>
      <c r="R43">
        <v>6.6686721235741446</v>
      </c>
      <c r="S43">
        <v>4.1299984202211686</v>
      </c>
      <c r="T43">
        <v>0</v>
      </c>
      <c r="U43">
        <v>64.243476995907102</v>
      </c>
      <c r="V43">
        <v>0</v>
      </c>
      <c r="W43">
        <v>0</v>
      </c>
      <c r="X43">
        <v>2.5813113061411734E-3</v>
      </c>
      <c r="Y43">
        <v>0</v>
      </c>
      <c r="Z43">
        <v>0</v>
      </c>
      <c r="AA43">
        <v>0</v>
      </c>
      <c r="AB43">
        <v>12.121704816000001</v>
      </c>
      <c r="AC43">
        <v>8.9164694943999994</v>
      </c>
      <c r="AD43">
        <v>8.3893539599999993</v>
      </c>
      <c r="AE43">
        <v>15.167135380800001</v>
      </c>
      <c r="AF43">
        <v>2.7225000000000001</v>
      </c>
      <c r="AG43">
        <v>4.6855723200000003</v>
      </c>
      <c r="AH43">
        <v>35.881640599999997</v>
      </c>
      <c r="AI43">
        <v>0</v>
      </c>
      <c r="AJ43">
        <v>0</v>
      </c>
      <c r="AK43">
        <v>15.76665</v>
      </c>
      <c r="AL43">
        <v>0</v>
      </c>
      <c r="AM43">
        <v>1.6196330857142853</v>
      </c>
      <c r="AN43">
        <v>0.68867999999999996</v>
      </c>
      <c r="AO43">
        <v>9.2454180000000026</v>
      </c>
      <c r="AP43">
        <v>2.5545701999999997</v>
      </c>
      <c r="AQ43">
        <v>2.3195999999999999</v>
      </c>
      <c r="AR43">
        <v>10.161216</v>
      </c>
      <c r="AS43">
        <v>8.2541472000000002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20.893436926064318</v>
      </c>
      <c r="BB43">
        <f t="shared" si="0"/>
        <v>642.39027879881064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>
        <v>0</v>
      </c>
      <c r="I44">
        <v>2</v>
      </c>
      <c r="J44">
        <v>0</v>
      </c>
      <c r="K44">
        <v>5.1109703460049758</v>
      </c>
      <c r="L44">
        <v>330.40799632732694</v>
      </c>
      <c r="M44">
        <v>28.231913616817966</v>
      </c>
      <c r="N44">
        <v>36.245300330452473</v>
      </c>
      <c r="O44">
        <v>0</v>
      </c>
      <c r="P44">
        <v>42.740880929340129</v>
      </c>
      <c r="Q44">
        <v>2.9974160206718348</v>
      </c>
      <c r="R44">
        <v>6.6686721235741446</v>
      </c>
      <c r="S44">
        <v>4.1299984202211686</v>
      </c>
      <c r="T44">
        <v>0</v>
      </c>
      <c r="U44">
        <v>64.243476995907102</v>
      </c>
      <c r="V44">
        <v>0</v>
      </c>
      <c r="W44">
        <v>0</v>
      </c>
      <c r="X44">
        <v>2.5813113061411734E-3</v>
      </c>
      <c r="Y44">
        <v>0</v>
      </c>
      <c r="Z44">
        <v>0</v>
      </c>
      <c r="AA44">
        <v>0</v>
      </c>
      <c r="AB44">
        <v>12.121704816000001</v>
      </c>
      <c r="AC44">
        <v>8.9164694943999994</v>
      </c>
      <c r="AD44">
        <v>8.3893539599999993</v>
      </c>
      <c r="AE44">
        <v>15.167135380800001</v>
      </c>
      <c r="AF44">
        <v>2.7225000000000001</v>
      </c>
      <c r="AG44">
        <v>4.6855723200000003</v>
      </c>
      <c r="AH44">
        <v>35.881640599999997</v>
      </c>
      <c r="AI44">
        <v>0</v>
      </c>
      <c r="AJ44">
        <v>0</v>
      </c>
      <c r="AK44">
        <v>15.76665</v>
      </c>
      <c r="AL44">
        <v>0</v>
      </c>
      <c r="AM44">
        <v>1.6196330857142853</v>
      </c>
      <c r="AN44">
        <v>0.68867999999999996</v>
      </c>
      <c r="AO44">
        <v>9.2454180000000026</v>
      </c>
      <c r="AP44">
        <v>2.5545701999999997</v>
      </c>
      <c r="AQ44">
        <v>2.3195999999999999</v>
      </c>
      <c r="AR44">
        <v>10.161216</v>
      </c>
      <c r="AS44">
        <v>8.2541472000000002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20.89311505841652</v>
      </c>
      <c r="BB44">
        <f t="shared" si="0"/>
        <v>642.38038242012067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2</v>
      </c>
      <c r="G45">
        <v>0</v>
      </c>
      <c r="H45">
        <v>0</v>
      </c>
      <c r="I45">
        <v>2</v>
      </c>
      <c r="J45">
        <v>0</v>
      </c>
      <c r="K45">
        <v>5.1110156226660397</v>
      </c>
      <c r="L45">
        <v>330.40799632732694</v>
      </c>
      <c r="M45">
        <v>28.231913616817966</v>
      </c>
      <c r="N45">
        <v>36.245300330452473</v>
      </c>
      <c r="O45">
        <v>0</v>
      </c>
      <c r="P45">
        <v>42.740880929340129</v>
      </c>
      <c r="Q45">
        <v>3.096902654867256</v>
      </c>
      <c r="R45">
        <v>6.3919731357779979</v>
      </c>
      <c r="S45">
        <v>4.1309086546700939</v>
      </c>
      <c r="T45">
        <v>0</v>
      </c>
      <c r="U45">
        <v>64.243476995907102</v>
      </c>
      <c r="V45">
        <v>0</v>
      </c>
      <c r="W45">
        <v>0</v>
      </c>
      <c r="X45">
        <v>2.663913267941975E-3</v>
      </c>
      <c r="Y45">
        <v>0</v>
      </c>
      <c r="Z45">
        <v>0</v>
      </c>
      <c r="AA45">
        <v>0</v>
      </c>
      <c r="AB45">
        <v>12.121704816000001</v>
      </c>
      <c r="AC45">
        <v>8.9164694943999994</v>
      </c>
      <c r="AD45">
        <v>8.3893539599999993</v>
      </c>
      <c r="AE45">
        <v>15.167135380800001</v>
      </c>
      <c r="AF45">
        <v>2.7225000000000001</v>
      </c>
      <c r="AG45">
        <v>4.6855723200000003</v>
      </c>
      <c r="AH45">
        <v>35.881640599999997</v>
      </c>
      <c r="AI45">
        <v>0</v>
      </c>
      <c r="AJ45">
        <v>0</v>
      </c>
      <c r="AK45">
        <v>15.76665</v>
      </c>
      <c r="AL45">
        <v>0</v>
      </c>
      <c r="AM45">
        <v>1.6196330857142853</v>
      </c>
      <c r="AN45">
        <v>0.68867999999999996</v>
      </c>
      <c r="AO45">
        <v>9.2454180000000026</v>
      </c>
      <c r="AP45">
        <v>2.5545701999999997</v>
      </c>
      <c r="AQ45">
        <v>2.3195999999999999</v>
      </c>
      <c r="AR45">
        <v>10.161216</v>
      </c>
      <c r="AS45">
        <v>8.2541472000000002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20.887565232005791</v>
      </c>
      <c r="BB45">
        <f t="shared" si="0"/>
        <v>642.2097580060024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2</v>
      </c>
      <c r="G46">
        <v>0</v>
      </c>
      <c r="H46">
        <v>0</v>
      </c>
      <c r="I46">
        <v>2</v>
      </c>
      <c r="J46">
        <v>0</v>
      </c>
      <c r="K46">
        <v>5.1109518374968879</v>
      </c>
      <c r="L46">
        <v>330.40799632732694</v>
      </c>
      <c r="M46">
        <v>28.231913616817966</v>
      </c>
      <c r="N46">
        <v>36.245300330452473</v>
      </c>
      <c r="O46">
        <v>0</v>
      </c>
      <c r="P46">
        <v>42.740880929340129</v>
      </c>
      <c r="Q46">
        <v>3.096902654867256</v>
      </c>
      <c r="R46">
        <v>6.3919731357779979</v>
      </c>
      <c r="S46">
        <v>4.1309086546700939</v>
      </c>
      <c r="T46">
        <v>0</v>
      </c>
      <c r="U46">
        <v>64.243476995907102</v>
      </c>
      <c r="V46">
        <v>0</v>
      </c>
      <c r="W46">
        <v>0</v>
      </c>
      <c r="X46">
        <v>2.663913267941975E-3</v>
      </c>
      <c r="Y46">
        <v>0</v>
      </c>
      <c r="Z46">
        <v>0</v>
      </c>
      <c r="AA46">
        <v>0</v>
      </c>
      <c r="AB46">
        <v>12.121704816000001</v>
      </c>
      <c r="AC46">
        <v>8.9164694943999994</v>
      </c>
      <c r="AD46">
        <v>8.3893539599999993</v>
      </c>
      <c r="AE46">
        <v>15.167135380800001</v>
      </c>
      <c r="AF46">
        <v>2.7225000000000001</v>
      </c>
      <c r="AG46">
        <v>4.6855723200000003</v>
      </c>
      <c r="AH46">
        <v>35.881640599999997</v>
      </c>
      <c r="AI46">
        <v>0</v>
      </c>
      <c r="AJ46">
        <v>0</v>
      </c>
      <c r="AK46">
        <v>15.76665</v>
      </c>
      <c r="AL46">
        <v>0</v>
      </c>
      <c r="AM46">
        <v>1.6196330857142853</v>
      </c>
      <c r="AN46">
        <v>0.68867999999999996</v>
      </c>
      <c r="AO46">
        <v>9.2454180000000026</v>
      </c>
      <c r="AP46">
        <v>2.5545701999999997</v>
      </c>
      <c r="AQ46">
        <v>4.6391999999999998</v>
      </c>
      <c r="AR46">
        <v>10.161216</v>
      </c>
      <c r="AS46">
        <v>8.2541472000000002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20.960630632474668</v>
      </c>
      <c r="BB46">
        <f t="shared" si="0"/>
        <v>644.45622882036434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2</v>
      </c>
      <c r="G47">
        <v>0</v>
      </c>
      <c r="H47">
        <v>0</v>
      </c>
      <c r="I47">
        <v>2</v>
      </c>
      <c r="J47">
        <v>0</v>
      </c>
      <c r="K47">
        <v>5.1111597324539568</v>
      </c>
      <c r="L47">
        <v>330.40795443672403</v>
      </c>
      <c r="M47">
        <v>28.229561721170395</v>
      </c>
      <c r="N47">
        <v>36.24416479035547</v>
      </c>
      <c r="O47">
        <v>0</v>
      </c>
      <c r="P47">
        <v>42.736625872613359</v>
      </c>
      <c r="Q47">
        <v>3.0982644918444167</v>
      </c>
      <c r="R47">
        <v>6.4675466176470593</v>
      </c>
      <c r="S47">
        <v>4.1299640677966103</v>
      </c>
      <c r="T47">
        <v>0</v>
      </c>
      <c r="U47">
        <v>60.402189589615837</v>
      </c>
      <c r="V47">
        <v>0</v>
      </c>
      <c r="W47">
        <v>0</v>
      </c>
      <c r="X47">
        <v>2.663913267941975E-3</v>
      </c>
      <c r="Y47">
        <v>0</v>
      </c>
      <c r="Z47">
        <v>0</v>
      </c>
      <c r="AA47">
        <v>0.67864159999999996</v>
      </c>
      <c r="AB47">
        <v>12.121704816000001</v>
      </c>
      <c r="AC47">
        <v>8.9164694943999994</v>
      </c>
      <c r="AD47">
        <v>8.3893539599999993</v>
      </c>
      <c r="AE47">
        <v>15.167135380800001</v>
      </c>
      <c r="AF47">
        <v>2.7225000000000001</v>
      </c>
      <c r="AG47">
        <v>4.6855723200000003</v>
      </c>
      <c r="AH47">
        <v>35.881640599999997</v>
      </c>
      <c r="AI47">
        <v>0</v>
      </c>
      <c r="AJ47">
        <v>0</v>
      </c>
      <c r="AK47">
        <v>15.76665</v>
      </c>
      <c r="AL47">
        <v>0</v>
      </c>
      <c r="AM47">
        <v>1.6196330857142853</v>
      </c>
      <c r="AN47">
        <v>0.68867999999999996</v>
      </c>
      <c r="AO47">
        <v>9.2454180000000026</v>
      </c>
      <c r="AP47">
        <v>2.5545701999999997</v>
      </c>
      <c r="AQ47">
        <v>6.9587999999999983</v>
      </c>
      <c r="AR47">
        <v>11.1773376</v>
      </c>
      <c r="AS47">
        <v>8.2541472000000002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20.968237388082258</v>
      </c>
      <c r="BB47">
        <f t="shared" si="0"/>
        <v>644.69011210232111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2</v>
      </c>
      <c r="J48">
        <v>0</v>
      </c>
      <c r="K48">
        <v>5.1111524842341094</v>
      </c>
      <c r="L48">
        <v>330.40795443672403</v>
      </c>
      <c r="M48">
        <v>28.229561721170395</v>
      </c>
      <c r="N48">
        <v>36.24416479035547</v>
      </c>
      <c r="O48">
        <v>0</v>
      </c>
      <c r="P48">
        <v>42.736625872613359</v>
      </c>
      <c r="Q48">
        <v>3.0982644918444167</v>
      </c>
      <c r="R48">
        <v>6.732236436911486</v>
      </c>
      <c r="S48">
        <v>4.1299640677966103</v>
      </c>
      <c r="T48">
        <v>0</v>
      </c>
      <c r="U48">
        <v>56.951775732124482</v>
      </c>
      <c r="V48">
        <v>0</v>
      </c>
      <c r="W48">
        <v>0</v>
      </c>
      <c r="X48">
        <v>2.663913267941975E-3</v>
      </c>
      <c r="Y48">
        <v>0</v>
      </c>
      <c r="Z48">
        <v>0</v>
      </c>
      <c r="AA48">
        <v>4.2899843999999998</v>
      </c>
      <c r="AB48">
        <v>12.121704816000001</v>
      </c>
      <c r="AC48">
        <v>8.9164694943999994</v>
      </c>
      <c r="AD48">
        <v>8.3893539599999993</v>
      </c>
      <c r="AE48">
        <v>15.167135380800001</v>
      </c>
      <c r="AF48">
        <v>2.7225000000000001</v>
      </c>
      <c r="AG48">
        <v>4.6855723200000003</v>
      </c>
      <c r="AH48">
        <v>35.881640599999997</v>
      </c>
      <c r="AI48">
        <v>0</v>
      </c>
      <c r="AJ48">
        <v>0</v>
      </c>
      <c r="AK48">
        <v>15.76665</v>
      </c>
      <c r="AL48">
        <v>0</v>
      </c>
      <c r="AM48">
        <v>1.6196330857142853</v>
      </c>
      <c r="AN48">
        <v>0.68867999999999996</v>
      </c>
      <c r="AO48">
        <v>9.2454180000000026</v>
      </c>
      <c r="AP48">
        <v>2.5545701999999997</v>
      </c>
      <c r="AQ48">
        <v>6.9587999999999983</v>
      </c>
      <c r="AR48">
        <v>11.1773376</v>
      </c>
      <c r="AS48">
        <v>8.2541472000000002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20.981644009192898</v>
      </c>
      <c r="BB48">
        <f t="shared" si="0"/>
        <v>645.10231699476356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0</v>
      </c>
      <c r="K49">
        <v>5.1626422853875686</v>
      </c>
      <c r="L49">
        <v>319.99908317839618</v>
      </c>
      <c r="M49">
        <v>28.229854096520764</v>
      </c>
      <c r="N49">
        <v>36.246066089693159</v>
      </c>
      <c r="O49">
        <v>0</v>
      </c>
      <c r="P49">
        <v>42.739907345637832</v>
      </c>
      <c r="Q49">
        <v>3.0959045092838196</v>
      </c>
      <c r="R49">
        <v>6.906206935350756</v>
      </c>
      <c r="S49">
        <v>4.2431762778192681</v>
      </c>
      <c r="T49">
        <v>0</v>
      </c>
      <c r="U49">
        <v>53.526433516776152</v>
      </c>
      <c r="V49">
        <v>0</v>
      </c>
      <c r="W49">
        <v>0</v>
      </c>
      <c r="X49">
        <v>2.663913267941975E-3</v>
      </c>
      <c r="Y49">
        <v>0</v>
      </c>
      <c r="Z49">
        <v>0</v>
      </c>
      <c r="AA49">
        <v>4.2899843999999998</v>
      </c>
      <c r="AB49">
        <v>12.121704816000001</v>
      </c>
      <c r="AC49">
        <v>5.9383226239999995</v>
      </c>
      <c r="AD49">
        <v>8.3893539599999993</v>
      </c>
      <c r="AE49">
        <v>15.167135380800001</v>
      </c>
      <c r="AF49">
        <v>2.7225000000000001</v>
      </c>
      <c r="AG49">
        <v>4.6855723200000003</v>
      </c>
      <c r="AH49">
        <v>35.881640599999997</v>
      </c>
      <c r="AI49">
        <v>0</v>
      </c>
      <c r="AJ49">
        <v>0</v>
      </c>
      <c r="AK49">
        <v>15.76665</v>
      </c>
      <c r="AL49">
        <v>0</v>
      </c>
      <c r="AM49">
        <v>1.6196330857142853</v>
      </c>
      <c r="AN49">
        <v>0.68867999999999996</v>
      </c>
      <c r="AO49">
        <v>9.2454180000000026</v>
      </c>
      <c r="AP49">
        <v>2.5545701999999997</v>
      </c>
      <c r="AQ49">
        <v>6.9587999999999983</v>
      </c>
      <c r="AR49">
        <v>11.1773376</v>
      </c>
      <c r="AS49">
        <v>8.2541472000000002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20.399821624118701</v>
      </c>
      <c r="BB49">
        <f t="shared" si="0"/>
        <v>627.21356671052888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0</v>
      </c>
      <c r="K50">
        <v>5.1626613166707509</v>
      </c>
      <c r="L50">
        <v>319.99908317839618</v>
      </c>
      <c r="M50">
        <v>28.229854096520764</v>
      </c>
      <c r="N50">
        <v>36.246066089693159</v>
      </c>
      <c r="O50">
        <v>0</v>
      </c>
      <c r="P50">
        <v>42.739907345637832</v>
      </c>
      <c r="Q50">
        <v>3.0988508670520232</v>
      </c>
      <c r="R50">
        <v>6.906206935350756</v>
      </c>
      <c r="S50">
        <v>4.2431762778192681</v>
      </c>
      <c r="T50">
        <v>0</v>
      </c>
      <c r="U50">
        <v>53.526433516776152</v>
      </c>
      <c r="V50">
        <v>0</v>
      </c>
      <c r="W50">
        <v>0</v>
      </c>
      <c r="X50">
        <v>43.997318502931009</v>
      </c>
      <c r="Y50">
        <v>0</v>
      </c>
      <c r="Z50">
        <v>0</v>
      </c>
      <c r="AA50">
        <v>4.2899843999999998</v>
      </c>
      <c r="AB50">
        <v>12.121704816000001</v>
      </c>
      <c r="AC50">
        <v>5.9383226239999995</v>
      </c>
      <c r="AD50">
        <v>8.3893539599999993</v>
      </c>
      <c r="AE50">
        <v>15.167135380800001</v>
      </c>
      <c r="AF50">
        <v>2.7225000000000001</v>
      </c>
      <c r="AG50">
        <v>4.6855723200000003</v>
      </c>
      <c r="AH50">
        <v>35.881640599999997</v>
      </c>
      <c r="AI50">
        <v>0</v>
      </c>
      <c r="AJ50">
        <v>0</v>
      </c>
      <c r="AK50">
        <v>15.76665</v>
      </c>
      <c r="AL50">
        <v>0</v>
      </c>
      <c r="AM50">
        <v>1.6196330857142853</v>
      </c>
      <c r="AN50">
        <v>0.68867999999999996</v>
      </c>
      <c r="AO50">
        <v>9.2454180000000026</v>
      </c>
      <c r="AP50">
        <v>2.5545701999999997</v>
      </c>
      <c r="AQ50">
        <v>7.0747799999999978</v>
      </c>
      <c r="AR50">
        <v>11.1773376</v>
      </c>
      <c r="AS50">
        <v>8.2541472000000002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21.789400142482705</v>
      </c>
      <c r="BB50">
        <f t="shared" si="0"/>
        <v>669.93758817087939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0</v>
      </c>
      <c r="K51">
        <v>5.1626422853875686</v>
      </c>
      <c r="L51">
        <v>319.9974051950158</v>
      </c>
      <c r="M51">
        <v>28.229854096520764</v>
      </c>
      <c r="N51">
        <v>36.246066089693159</v>
      </c>
      <c r="O51">
        <v>0</v>
      </c>
      <c r="P51">
        <v>42.739907345637832</v>
      </c>
      <c r="Q51">
        <v>3.0984310155535222</v>
      </c>
      <c r="R51">
        <v>6.1942383141762454</v>
      </c>
      <c r="S51">
        <v>4.0955733944892474</v>
      </c>
      <c r="T51">
        <v>0</v>
      </c>
      <c r="U51">
        <v>53.526433516776152</v>
      </c>
      <c r="V51">
        <v>0</v>
      </c>
      <c r="W51">
        <v>0</v>
      </c>
      <c r="X51">
        <v>44.000217344055642</v>
      </c>
      <c r="Y51">
        <v>0</v>
      </c>
      <c r="Z51">
        <v>0</v>
      </c>
      <c r="AA51">
        <v>4.2899843999999998</v>
      </c>
      <c r="AB51">
        <v>12.121704816000001</v>
      </c>
      <c r="AC51">
        <v>5.9383226239999995</v>
      </c>
      <c r="AD51">
        <v>8.3893539599999993</v>
      </c>
      <c r="AE51">
        <v>15.167135380800001</v>
      </c>
      <c r="AF51">
        <v>2.7225000000000001</v>
      </c>
      <c r="AG51">
        <v>4.6855723200000003</v>
      </c>
      <c r="AH51">
        <v>35.881640599999997</v>
      </c>
      <c r="AI51">
        <v>0</v>
      </c>
      <c r="AJ51">
        <v>0</v>
      </c>
      <c r="AK51">
        <v>15.76665</v>
      </c>
      <c r="AL51">
        <v>0</v>
      </c>
      <c r="AM51">
        <v>1.6196330857142853</v>
      </c>
      <c r="AN51">
        <v>0.68867999999999996</v>
      </c>
      <c r="AO51">
        <v>9.2454180000000026</v>
      </c>
      <c r="AP51">
        <v>3.8515058400000006</v>
      </c>
      <c r="AQ51">
        <v>7.1327699999999998</v>
      </c>
      <c r="AR51">
        <v>11.1773376</v>
      </c>
      <c r="AS51">
        <v>8.2541472000000002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21.805027998753928</v>
      </c>
      <c r="BB51">
        <f t="shared" si="0"/>
        <v>670.4180964250661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</v>
      </c>
      <c r="K52">
        <v>5.1626613166707509</v>
      </c>
      <c r="L52">
        <v>319.9974051950158</v>
      </c>
      <c r="M52">
        <v>28.229854096520764</v>
      </c>
      <c r="N52">
        <v>36.246066089693159</v>
      </c>
      <c r="O52">
        <v>0</v>
      </c>
      <c r="P52">
        <v>42.739907345637832</v>
      </c>
      <c r="Q52">
        <v>3.0984310155535222</v>
      </c>
      <c r="R52">
        <v>6.1942383141762454</v>
      </c>
      <c r="S52">
        <v>4.0955733944892474</v>
      </c>
      <c r="T52">
        <v>0</v>
      </c>
      <c r="U52">
        <v>53.526433516776152</v>
      </c>
      <c r="V52">
        <v>0</v>
      </c>
      <c r="W52">
        <v>0</v>
      </c>
      <c r="X52">
        <v>43.995835327675962</v>
      </c>
      <c r="Y52">
        <v>0</v>
      </c>
      <c r="Z52">
        <v>0</v>
      </c>
      <c r="AA52">
        <v>4.2899843999999998</v>
      </c>
      <c r="AB52">
        <v>12.121704816000001</v>
      </c>
      <c r="AC52">
        <v>5.9383226239999995</v>
      </c>
      <c r="AD52">
        <v>8.3893539599999993</v>
      </c>
      <c r="AE52">
        <v>15.167135380800001</v>
      </c>
      <c r="AF52">
        <v>2.7225000000000001</v>
      </c>
      <c r="AG52">
        <v>4.6855723200000003</v>
      </c>
      <c r="AH52">
        <v>35.881640599999997</v>
      </c>
      <c r="AI52">
        <v>0</v>
      </c>
      <c r="AJ52">
        <v>0</v>
      </c>
      <c r="AK52">
        <v>15.76665</v>
      </c>
      <c r="AL52">
        <v>0</v>
      </c>
      <c r="AM52">
        <v>1.6196330857142853</v>
      </c>
      <c r="AN52">
        <v>0.68867999999999996</v>
      </c>
      <c r="AO52">
        <v>9.2454180000000026</v>
      </c>
      <c r="AP52">
        <v>3.8515058400000006</v>
      </c>
      <c r="AQ52">
        <v>7.1327699999999998</v>
      </c>
      <c r="AR52">
        <v>11.1773376</v>
      </c>
      <c r="AS52">
        <v>8.2541472000000002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21.804890503448114</v>
      </c>
      <c r="BB52">
        <f t="shared" si="0"/>
        <v>670.41387093527555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5.1626311649428409</v>
      </c>
      <c r="L53">
        <v>320.00076035745047</v>
      </c>
      <c r="M53">
        <v>28.229854096520764</v>
      </c>
      <c r="N53">
        <v>36.246066089693159</v>
      </c>
      <c r="O53">
        <v>0</v>
      </c>
      <c r="P53">
        <v>42.739907345637832</v>
      </c>
      <c r="Q53">
        <v>3.0982742021276599</v>
      </c>
      <c r="R53">
        <v>6.1938977035490606</v>
      </c>
      <c r="S53">
        <v>4.005787508218277</v>
      </c>
      <c r="T53">
        <v>0</v>
      </c>
      <c r="U53">
        <v>53.526433516776152</v>
      </c>
      <c r="V53">
        <v>0</v>
      </c>
      <c r="W53">
        <v>0</v>
      </c>
      <c r="X53">
        <v>43.999671548486837</v>
      </c>
      <c r="Y53">
        <v>0</v>
      </c>
      <c r="Z53">
        <v>0</v>
      </c>
      <c r="AA53">
        <v>8.6042059999999996</v>
      </c>
      <c r="AB53">
        <v>12.121704816000001</v>
      </c>
      <c r="AC53">
        <v>5.9383226239999995</v>
      </c>
      <c r="AD53">
        <v>8.3893539599999993</v>
      </c>
      <c r="AE53">
        <v>15.167135380800001</v>
      </c>
      <c r="AF53">
        <v>2.7225000000000001</v>
      </c>
      <c r="AG53">
        <v>4.6855723200000003</v>
      </c>
      <c r="AH53">
        <v>35.881640599999997</v>
      </c>
      <c r="AI53">
        <v>0</v>
      </c>
      <c r="AJ53">
        <v>0</v>
      </c>
      <c r="AK53">
        <v>15.76665</v>
      </c>
      <c r="AL53">
        <v>0</v>
      </c>
      <c r="AM53">
        <v>1.6196330857142853</v>
      </c>
      <c r="AN53">
        <v>0.68867999999999996</v>
      </c>
      <c r="AO53">
        <v>9.2454180000000026</v>
      </c>
      <c r="AP53">
        <v>2.5545701999999997</v>
      </c>
      <c r="AQ53">
        <v>7.1327699999999998</v>
      </c>
      <c r="AR53">
        <v>16.4272992</v>
      </c>
      <c r="AS53">
        <v>10.11133032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22.121191995163521</v>
      </c>
      <c r="BB53">
        <f t="shared" si="0"/>
        <v>680.13887804475371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5.1626477272727271</v>
      </c>
      <c r="L54">
        <v>320.00076035745047</v>
      </c>
      <c r="M54">
        <v>28.229854096520764</v>
      </c>
      <c r="N54">
        <v>36.246066089693159</v>
      </c>
      <c r="O54">
        <v>0</v>
      </c>
      <c r="P54">
        <v>42.739907345637832</v>
      </c>
      <c r="Q54">
        <v>3.0982742021276599</v>
      </c>
      <c r="R54">
        <v>6.1938977035490606</v>
      </c>
      <c r="S54">
        <v>4.005787508218277</v>
      </c>
      <c r="T54">
        <v>0</v>
      </c>
      <c r="U54">
        <v>53.526433516776152</v>
      </c>
      <c r="V54">
        <v>0</v>
      </c>
      <c r="W54">
        <v>0</v>
      </c>
      <c r="X54">
        <v>43.999671548486837</v>
      </c>
      <c r="Y54">
        <v>0</v>
      </c>
      <c r="Z54">
        <v>2.0107058400000004</v>
      </c>
      <c r="AA54">
        <v>8.6042059999999996</v>
      </c>
      <c r="AB54">
        <v>12.121704816000001</v>
      </c>
      <c r="AC54">
        <v>5.9383226239999995</v>
      </c>
      <c r="AD54">
        <v>8.3893539599999993</v>
      </c>
      <c r="AE54">
        <v>15.167135380800001</v>
      </c>
      <c r="AF54">
        <v>2.7225000000000001</v>
      </c>
      <c r="AG54">
        <v>4.6855723200000003</v>
      </c>
      <c r="AH54">
        <v>35.881640599999997</v>
      </c>
      <c r="AI54">
        <v>0</v>
      </c>
      <c r="AJ54">
        <v>0</v>
      </c>
      <c r="AK54">
        <v>15.76665</v>
      </c>
      <c r="AL54">
        <v>0</v>
      </c>
      <c r="AM54">
        <v>1.6196330857142853</v>
      </c>
      <c r="AN54">
        <v>0.68867999999999996</v>
      </c>
      <c r="AO54">
        <v>9.2454180000000026</v>
      </c>
      <c r="AP54">
        <v>2.5545701999999997</v>
      </c>
      <c r="AQ54">
        <v>7.1327699999999998</v>
      </c>
      <c r="AR54">
        <v>16.4272992</v>
      </c>
      <c r="AS54">
        <v>10.11133032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22.184529851920189</v>
      </c>
      <c r="BB54">
        <f t="shared" si="0"/>
        <v>682.0862625903269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5.1626311649428409</v>
      </c>
      <c r="L55">
        <v>322.43634260950614</v>
      </c>
      <c r="M55">
        <v>28.229854096520764</v>
      </c>
      <c r="N55">
        <v>36.246066089693159</v>
      </c>
      <c r="O55">
        <v>0</v>
      </c>
      <c r="P55">
        <v>42.739907345637832</v>
      </c>
      <c r="Q55">
        <v>3.0982742021276599</v>
      </c>
      <c r="R55">
        <v>6.1938977035490606</v>
      </c>
      <c r="S55">
        <v>4.005787508218277</v>
      </c>
      <c r="T55">
        <v>0</v>
      </c>
      <c r="U55">
        <v>53.526433516776152</v>
      </c>
      <c r="V55">
        <v>0</v>
      </c>
      <c r="W55">
        <v>0</v>
      </c>
      <c r="X55">
        <v>43.999671548486837</v>
      </c>
      <c r="Y55">
        <v>0</v>
      </c>
      <c r="Z55">
        <v>2.0107058400000004</v>
      </c>
      <c r="AA55">
        <v>8.6042059999999996</v>
      </c>
      <c r="AB55">
        <v>12.121704816000001</v>
      </c>
      <c r="AC55">
        <v>5.9383226239999995</v>
      </c>
      <c r="AD55">
        <v>8.3893539599999993</v>
      </c>
      <c r="AE55">
        <v>15.167135380800001</v>
      </c>
      <c r="AF55">
        <v>2.7225000000000001</v>
      </c>
      <c r="AG55">
        <v>4.6855723200000003</v>
      </c>
      <c r="AH55">
        <v>35.881640599999997</v>
      </c>
      <c r="AI55">
        <v>0</v>
      </c>
      <c r="AJ55">
        <v>0</v>
      </c>
      <c r="AK55">
        <v>15.76665</v>
      </c>
      <c r="AL55">
        <v>0</v>
      </c>
      <c r="AM55">
        <v>1.6196330857142853</v>
      </c>
      <c r="AN55">
        <v>0.68867999999999996</v>
      </c>
      <c r="AO55">
        <v>9.2454180000000026</v>
      </c>
      <c r="AP55">
        <v>2.5545701999999997</v>
      </c>
      <c r="AQ55">
        <v>7.1327699999999998</v>
      </c>
      <c r="AR55">
        <v>16.4272992</v>
      </c>
      <c r="AS55">
        <v>10.11133032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22.261250562145072</v>
      </c>
      <c r="BB55">
        <f t="shared" si="0"/>
        <v>684.44510756982788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0</v>
      </c>
      <c r="K56">
        <v>5.1626477272727271</v>
      </c>
      <c r="L56">
        <v>322.43634260950614</v>
      </c>
      <c r="M56">
        <v>28.229854096520764</v>
      </c>
      <c r="N56">
        <v>36.246066089693159</v>
      </c>
      <c r="O56">
        <v>0</v>
      </c>
      <c r="P56">
        <v>42.739907345637832</v>
      </c>
      <c r="Q56">
        <v>2.4566342354031514</v>
      </c>
      <c r="R56">
        <v>5.0681908599735799</v>
      </c>
      <c r="S56">
        <v>2.447122023454158</v>
      </c>
      <c r="T56">
        <v>0</v>
      </c>
      <c r="U56">
        <v>53.526433516776152</v>
      </c>
      <c r="V56">
        <v>0</v>
      </c>
      <c r="W56">
        <v>0</v>
      </c>
      <c r="X56">
        <v>43.999671548486837</v>
      </c>
      <c r="Y56">
        <v>0</v>
      </c>
      <c r="Z56">
        <v>2.0107058400000004</v>
      </c>
      <c r="AA56">
        <v>8.6042059999999996</v>
      </c>
      <c r="AB56">
        <v>12.121704816000001</v>
      </c>
      <c r="AC56">
        <v>5.9383226239999995</v>
      </c>
      <c r="AD56">
        <v>8.3893539599999993</v>
      </c>
      <c r="AE56">
        <v>15.167135380800001</v>
      </c>
      <c r="AF56">
        <v>2.7225000000000001</v>
      </c>
      <c r="AG56">
        <v>4.6855723200000003</v>
      </c>
      <c r="AH56">
        <v>35.881640599999997</v>
      </c>
      <c r="AI56">
        <v>0</v>
      </c>
      <c r="AJ56">
        <v>0</v>
      </c>
      <c r="AK56">
        <v>15.76665</v>
      </c>
      <c r="AL56">
        <v>0</v>
      </c>
      <c r="AM56">
        <v>1.6196330857142853</v>
      </c>
      <c r="AN56">
        <v>0.68867999999999996</v>
      </c>
      <c r="AO56">
        <v>9.2454180000000026</v>
      </c>
      <c r="AP56">
        <v>2.5545701999999997</v>
      </c>
      <c r="AQ56">
        <v>7.1327699999999998</v>
      </c>
      <c r="AR56">
        <v>16.4272992</v>
      </c>
      <c r="AS56">
        <v>10.11133032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22.156481565661544</v>
      </c>
      <c r="BB56">
        <f t="shared" si="0"/>
        <v>681.22388083357703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5.1626311649428409</v>
      </c>
      <c r="L57">
        <v>322.43634260950614</v>
      </c>
      <c r="M57">
        <v>28.229854096520764</v>
      </c>
      <c r="N57">
        <v>36.246066089693159</v>
      </c>
      <c r="O57">
        <v>0</v>
      </c>
      <c r="P57">
        <v>42.739907345637832</v>
      </c>
      <c r="Q57">
        <v>0.64034965920826159</v>
      </c>
      <c r="R57">
        <v>0</v>
      </c>
      <c r="S57">
        <v>0</v>
      </c>
      <c r="T57">
        <v>0</v>
      </c>
      <c r="U57">
        <v>53.526433516776152</v>
      </c>
      <c r="V57">
        <v>0</v>
      </c>
      <c r="W57">
        <v>0</v>
      </c>
      <c r="X57">
        <v>43.999671548486837</v>
      </c>
      <c r="Y57">
        <v>0</v>
      </c>
      <c r="Z57">
        <v>2.0107058400000004</v>
      </c>
      <c r="AA57">
        <v>8.6042059999999996</v>
      </c>
      <c r="AB57">
        <v>12.121704816000001</v>
      </c>
      <c r="AC57">
        <v>5.9383226239999995</v>
      </c>
      <c r="AD57">
        <v>8.3893539599999993</v>
      </c>
      <c r="AE57">
        <v>15.167135380800001</v>
      </c>
      <c r="AF57">
        <v>2.7225000000000001</v>
      </c>
      <c r="AG57">
        <v>4.6855723200000003</v>
      </c>
      <c r="AH57">
        <v>35.881640599999997</v>
      </c>
      <c r="AI57">
        <v>0</v>
      </c>
      <c r="AJ57">
        <v>0</v>
      </c>
      <c r="AK57">
        <v>15.76665</v>
      </c>
      <c r="AL57">
        <v>0</v>
      </c>
      <c r="AM57">
        <v>1.6196330857142853</v>
      </c>
      <c r="AN57">
        <v>0.68867999999999996</v>
      </c>
      <c r="AO57">
        <v>9.2454180000000026</v>
      </c>
      <c r="AP57">
        <v>2.5545701999999997</v>
      </c>
      <c r="AQ57">
        <v>7.1327699999999998</v>
      </c>
      <c r="AR57">
        <v>12.701519999999999</v>
      </c>
      <c r="AS57">
        <v>8.2541472000000002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21.686672437221311</v>
      </c>
      <c r="BB57">
        <f t="shared" si="0"/>
        <v>666.77911362006489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0</v>
      </c>
      <c r="K58">
        <v>5.1626477272727271</v>
      </c>
      <c r="L58">
        <v>322.43634260950614</v>
      </c>
      <c r="M58">
        <v>28.229854096520764</v>
      </c>
      <c r="N58">
        <v>36.246066089693159</v>
      </c>
      <c r="O58">
        <v>0</v>
      </c>
      <c r="P58">
        <v>42.739907345637832</v>
      </c>
      <c r="Q58">
        <v>0.64034965920826159</v>
      </c>
      <c r="R58">
        <v>0</v>
      </c>
      <c r="S58">
        <v>0</v>
      </c>
      <c r="T58">
        <v>0</v>
      </c>
      <c r="U58">
        <v>53.526433516776152</v>
      </c>
      <c r="V58">
        <v>0</v>
      </c>
      <c r="W58">
        <v>10.677295709198813</v>
      </c>
      <c r="X58">
        <v>43.999671548486837</v>
      </c>
      <c r="Y58">
        <v>0</v>
      </c>
      <c r="Z58">
        <v>2.0107058400000004</v>
      </c>
      <c r="AA58">
        <v>8.6042059999999996</v>
      </c>
      <c r="AB58">
        <v>12.121704816000001</v>
      </c>
      <c r="AC58">
        <v>5.9383226239999995</v>
      </c>
      <c r="AD58">
        <v>8.3893539599999993</v>
      </c>
      <c r="AE58">
        <v>15.167135380800001</v>
      </c>
      <c r="AF58">
        <v>2.7225000000000001</v>
      </c>
      <c r="AG58">
        <v>4.6855723200000003</v>
      </c>
      <c r="AH58">
        <v>35.881640599999997</v>
      </c>
      <c r="AI58">
        <v>0</v>
      </c>
      <c r="AJ58">
        <v>0</v>
      </c>
      <c r="AK58">
        <v>15.76665</v>
      </c>
      <c r="AL58">
        <v>0</v>
      </c>
      <c r="AM58">
        <v>1.6196330857142853</v>
      </c>
      <c r="AN58">
        <v>0.68867999999999996</v>
      </c>
      <c r="AO58">
        <v>9.2454180000000026</v>
      </c>
      <c r="AP58">
        <v>2.5545701999999997</v>
      </c>
      <c r="AQ58">
        <v>7.1327699999999998</v>
      </c>
      <c r="AR58">
        <v>12.701519999999999</v>
      </c>
      <c r="AS58">
        <v>8.2541472000000002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22.023007701509137</v>
      </c>
      <c r="BB58">
        <f t="shared" si="0"/>
        <v>677.12009062730567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5.1626311649428409</v>
      </c>
      <c r="L59">
        <v>322.43634260950614</v>
      </c>
      <c r="M59">
        <v>28.229854096520764</v>
      </c>
      <c r="N59">
        <v>36.246066089693159</v>
      </c>
      <c r="O59">
        <v>0</v>
      </c>
      <c r="P59">
        <v>42.739907345637832</v>
      </c>
      <c r="Q59">
        <v>6.6935033274956233</v>
      </c>
      <c r="R59">
        <v>13.008165124208475</v>
      </c>
      <c r="S59">
        <v>8.1017710207274138</v>
      </c>
      <c r="T59">
        <v>0</v>
      </c>
      <c r="U59">
        <v>53.526433516776152</v>
      </c>
      <c r="V59">
        <v>5.9992643446379477</v>
      </c>
      <c r="W59">
        <v>10.677295709198813</v>
      </c>
      <c r="X59">
        <v>43.999671548486837</v>
      </c>
      <c r="Y59">
        <v>0</v>
      </c>
      <c r="Z59">
        <v>2.0107058400000004</v>
      </c>
      <c r="AA59">
        <v>8.6042059999999996</v>
      </c>
      <c r="AB59">
        <v>12.121704816000001</v>
      </c>
      <c r="AC59">
        <v>5.9383226239999995</v>
      </c>
      <c r="AD59">
        <v>8.3893539599999993</v>
      </c>
      <c r="AE59">
        <v>15.167135380800001</v>
      </c>
      <c r="AF59">
        <v>2.7225000000000001</v>
      </c>
      <c r="AG59">
        <v>4.6855723200000003</v>
      </c>
      <c r="AH59">
        <v>35.881640599999997</v>
      </c>
      <c r="AI59">
        <v>0</v>
      </c>
      <c r="AJ59">
        <v>0</v>
      </c>
      <c r="AK59">
        <v>15.76665</v>
      </c>
      <c r="AL59">
        <v>0</v>
      </c>
      <c r="AM59">
        <v>1.6196330857142853</v>
      </c>
      <c r="AN59">
        <v>0.68867999999999996</v>
      </c>
      <c r="AO59">
        <v>9.2454180000000026</v>
      </c>
      <c r="AP59">
        <v>2.5545701999999997</v>
      </c>
      <c r="AQ59">
        <v>7.1327699999999998</v>
      </c>
      <c r="AR59">
        <v>12.701519999999999</v>
      </c>
      <c r="AS59">
        <v>8.2541472000000002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23.067621324594271</v>
      </c>
      <c r="BB59">
        <f t="shared" si="0"/>
        <v>709.23781459975203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8.0687999999999995</v>
      </c>
      <c r="K60">
        <v>5.0801612558658009</v>
      </c>
      <c r="L60">
        <v>400.00277966642415</v>
      </c>
      <c r="M60">
        <v>28.229854096520764</v>
      </c>
      <c r="N60">
        <v>36.246066089693159</v>
      </c>
      <c r="O60">
        <v>0</v>
      </c>
      <c r="P60">
        <v>42.739907345637832</v>
      </c>
      <c r="Q60">
        <v>6.6935033274956233</v>
      </c>
      <c r="R60">
        <v>13.008165124208475</v>
      </c>
      <c r="S60">
        <v>8.1017710207274138</v>
      </c>
      <c r="T60">
        <v>0</v>
      </c>
      <c r="U60">
        <v>53.526433516776152</v>
      </c>
      <c r="V60">
        <v>6.0015060851926965</v>
      </c>
      <c r="W60">
        <v>10.677295709198813</v>
      </c>
      <c r="X60">
        <v>43.999671548486837</v>
      </c>
      <c r="Y60">
        <v>0</v>
      </c>
      <c r="Z60">
        <v>2.0107058400000004</v>
      </c>
      <c r="AA60">
        <v>8.6042059999999996</v>
      </c>
      <c r="AB60">
        <v>12.121704816000001</v>
      </c>
      <c r="AC60">
        <v>5.9383226239999995</v>
      </c>
      <c r="AD60">
        <v>8.3893539599999993</v>
      </c>
      <c r="AE60">
        <v>15.167135380800001</v>
      </c>
      <c r="AF60">
        <v>2.7225000000000001</v>
      </c>
      <c r="AG60">
        <v>4.6855723200000003</v>
      </c>
      <c r="AH60">
        <v>35.881640599999997</v>
      </c>
      <c r="AI60">
        <v>0</v>
      </c>
      <c r="AJ60">
        <v>0</v>
      </c>
      <c r="AK60">
        <v>15.76665</v>
      </c>
      <c r="AL60">
        <v>0</v>
      </c>
      <c r="AM60">
        <v>1.6196330857142853</v>
      </c>
      <c r="AN60">
        <v>0.68867999999999996</v>
      </c>
      <c r="AO60">
        <v>9.2454180000000026</v>
      </c>
      <c r="AP60">
        <v>2.5545701999999997</v>
      </c>
      <c r="AQ60">
        <v>7.1327699999999998</v>
      </c>
      <c r="AR60">
        <v>12.701519999999999</v>
      </c>
      <c r="AS60">
        <v>8.2541472000000002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25.762667095113571</v>
      </c>
      <c r="BB60">
        <f t="shared" si="0"/>
        <v>792.09777771762822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6.5978315296444494</v>
      </c>
      <c r="K61">
        <v>4.9973992657390207</v>
      </c>
      <c r="L61">
        <v>514.14937156565361</v>
      </c>
      <c r="M61">
        <v>28.229854096520764</v>
      </c>
      <c r="N61">
        <v>36.246066089693159</v>
      </c>
      <c r="O61">
        <v>0</v>
      </c>
      <c r="P61">
        <v>42.739907345637832</v>
      </c>
      <c r="Q61">
        <v>6.6935033274956233</v>
      </c>
      <c r="R61">
        <v>13.008165124208475</v>
      </c>
      <c r="S61">
        <v>8.1017710207274138</v>
      </c>
      <c r="T61">
        <v>0</v>
      </c>
      <c r="U61">
        <v>53.526433516776152</v>
      </c>
      <c r="V61">
        <v>6.0015060851926965</v>
      </c>
      <c r="W61">
        <v>10.677295709198813</v>
      </c>
      <c r="X61">
        <v>43.999671548486837</v>
      </c>
      <c r="Y61">
        <v>0</v>
      </c>
      <c r="Z61">
        <v>2.0107058400000004</v>
      </c>
      <c r="AA61">
        <v>8.6042059999999996</v>
      </c>
      <c r="AB61">
        <v>12.121704816000001</v>
      </c>
      <c r="AC61">
        <v>5.9383226239999995</v>
      </c>
      <c r="AD61">
        <v>8.3893539599999993</v>
      </c>
      <c r="AE61">
        <v>15.167135380800001</v>
      </c>
      <c r="AF61">
        <v>2.7225000000000001</v>
      </c>
      <c r="AG61">
        <v>4.6855723200000003</v>
      </c>
      <c r="AH61">
        <v>35.881640599999997</v>
      </c>
      <c r="AI61">
        <v>0</v>
      </c>
      <c r="AJ61">
        <v>0</v>
      </c>
      <c r="AK61">
        <v>15.76665</v>
      </c>
      <c r="AL61">
        <v>0</v>
      </c>
      <c r="AM61">
        <v>1.6196330857142853</v>
      </c>
      <c r="AN61">
        <v>0.68867999999999996</v>
      </c>
      <c r="AO61">
        <v>9.2454180000000026</v>
      </c>
      <c r="AP61">
        <v>2.5545701999999997</v>
      </c>
      <c r="AQ61">
        <v>7.1327699999999998</v>
      </c>
      <c r="AR61">
        <v>12.701519999999999</v>
      </c>
      <c r="AS61">
        <v>8.2541472000000002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29.309278708307481</v>
      </c>
      <c r="BB61">
        <f t="shared" si="0"/>
        <v>901.14402754318144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6.5978315296444494</v>
      </c>
      <c r="K62">
        <v>4.9974486593130658</v>
      </c>
      <c r="L62">
        <v>578.49851321454719</v>
      </c>
      <c r="M62">
        <v>28.229854096520764</v>
      </c>
      <c r="N62">
        <v>36.246066089693159</v>
      </c>
      <c r="O62">
        <v>0</v>
      </c>
      <c r="P62">
        <v>42.739907345637832</v>
      </c>
      <c r="Q62">
        <v>6.6935033274956233</v>
      </c>
      <c r="R62">
        <v>13.008165124208475</v>
      </c>
      <c r="S62">
        <v>8.1017710207274138</v>
      </c>
      <c r="T62">
        <v>0</v>
      </c>
      <c r="U62">
        <v>53.526433516776152</v>
      </c>
      <c r="V62">
        <v>6.0015060851926965</v>
      </c>
      <c r="W62">
        <v>10.677295709198813</v>
      </c>
      <c r="X62">
        <v>43.999671548486837</v>
      </c>
      <c r="Y62">
        <v>0</v>
      </c>
      <c r="Z62">
        <v>2.0107058400000004</v>
      </c>
      <c r="AA62">
        <v>8.6042059999999996</v>
      </c>
      <c r="AB62">
        <v>12.121704816000001</v>
      </c>
      <c r="AC62">
        <v>5.9383226239999995</v>
      </c>
      <c r="AD62">
        <v>8.3893539599999993</v>
      </c>
      <c r="AE62">
        <v>15.167135380800001</v>
      </c>
      <c r="AF62">
        <v>2.7225000000000001</v>
      </c>
      <c r="AG62">
        <v>4.6855723200000003</v>
      </c>
      <c r="AH62">
        <v>35.881640599999997</v>
      </c>
      <c r="AI62">
        <v>0</v>
      </c>
      <c r="AJ62">
        <v>0</v>
      </c>
      <c r="AK62">
        <v>15.76665</v>
      </c>
      <c r="AL62">
        <v>0</v>
      </c>
      <c r="AM62">
        <v>1.6196330857142853</v>
      </c>
      <c r="AN62">
        <v>0.68867999999999996</v>
      </c>
      <c r="AO62">
        <v>9.2454180000000026</v>
      </c>
      <c r="AP62">
        <v>2.5545701999999997</v>
      </c>
      <c r="AQ62">
        <v>7.1327699999999998</v>
      </c>
      <c r="AR62">
        <v>12.701519999999999</v>
      </c>
      <c r="AS62">
        <v>8.2541472000000002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31.336278601303924</v>
      </c>
      <c r="BB62">
        <f t="shared" si="0"/>
        <v>963.46621869265266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6.5978315296444494</v>
      </c>
      <c r="K63">
        <v>4.9974485968763025</v>
      </c>
      <c r="L63">
        <v>578.48983069602741</v>
      </c>
      <c r="M63">
        <v>28.229854096520764</v>
      </c>
      <c r="N63">
        <v>36.246066089693159</v>
      </c>
      <c r="O63">
        <v>0</v>
      </c>
      <c r="P63">
        <v>42.739907345637832</v>
      </c>
      <c r="Q63">
        <v>6.6935033274956233</v>
      </c>
      <c r="R63">
        <v>13.008165124208475</v>
      </c>
      <c r="S63">
        <v>8.1017710207274138</v>
      </c>
      <c r="T63">
        <v>0</v>
      </c>
      <c r="U63">
        <v>53.526433516776152</v>
      </c>
      <c r="V63">
        <v>6.0015060851926965</v>
      </c>
      <c r="W63">
        <v>10.677295709198813</v>
      </c>
      <c r="X63">
        <v>43.999671548486837</v>
      </c>
      <c r="Y63">
        <v>0</v>
      </c>
      <c r="Z63">
        <v>2.0107058400000004</v>
      </c>
      <c r="AA63">
        <v>8.6042059999999996</v>
      </c>
      <c r="AB63">
        <v>12.121704816000001</v>
      </c>
      <c r="AC63">
        <v>5.9383226239999995</v>
      </c>
      <c r="AD63">
        <v>8.3893539599999993</v>
      </c>
      <c r="AE63">
        <v>15.167135380800001</v>
      </c>
      <c r="AF63">
        <v>2.7225000000000001</v>
      </c>
      <c r="AG63">
        <v>4.6855723200000003</v>
      </c>
      <c r="AH63">
        <v>35.881640599999997</v>
      </c>
      <c r="AI63">
        <v>0</v>
      </c>
      <c r="AJ63">
        <v>0</v>
      </c>
      <c r="AK63">
        <v>15.76665</v>
      </c>
      <c r="AL63">
        <v>0</v>
      </c>
      <c r="AM63">
        <v>1.6196330857142853</v>
      </c>
      <c r="AN63">
        <v>0.68867999999999996</v>
      </c>
      <c r="AO63">
        <v>9.2454180000000026</v>
      </c>
      <c r="AP63">
        <v>2.5545701999999997</v>
      </c>
      <c r="AQ63">
        <v>7.1327699999999998</v>
      </c>
      <c r="AR63">
        <v>12.701519999999999</v>
      </c>
      <c r="AS63">
        <v>8.2541472000000002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31.336004919421384</v>
      </c>
      <c r="BB63">
        <f t="shared" si="0"/>
        <v>963.45780979357858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6.5978315296444494</v>
      </c>
      <c r="K64">
        <v>4.9974490445435782</v>
      </c>
      <c r="L64">
        <v>578.48983069602741</v>
      </c>
      <c r="M64">
        <v>28.229854096520764</v>
      </c>
      <c r="N64">
        <v>36.246066089693159</v>
      </c>
      <c r="O64">
        <v>0</v>
      </c>
      <c r="P64">
        <v>42.739907345637832</v>
      </c>
      <c r="Q64">
        <v>6.6935033274956233</v>
      </c>
      <c r="R64">
        <v>13.008165124208475</v>
      </c>
      <c r="S64">
        <v>8.1017710207274138</v>
      </c>
      <c r="T64">
        <v>0</v>
      </c>
      <c r="U64">
        <v>53.526433516776152</v>
      </c>
      <c r="V64">
        <v>6.0015060851926965</v>
      </c>
      <c r="W64">
        <v>10.677295709198813</v>
      </c>
      <c r="X64">
        <v>43.999671548486837</v>
      </c>
      <c r="Y64">
        <v>0</v>
      </c>
      <c r="Z64">
        <v>2.0107058400000004</v>
      </c>
      <c r="AA64">
        <v>12.773004400000003</v>
      </c>
      <c r="AB64">
        <v>12.121704816000001</v>
      </c>
      <c r="AC64">
        <v>5.9383226239999995</v>
      </c>
      <c r="AD64">
        <v>8.3893539599999993</v>
      </c>
      <c r="AE64">
        <v>15.167135380800001</v>
      </c>
      <c r="AF64">
        <v>2.7225000000000001</v>
      </c>
      <c r="AG64">
        <v>4.6855723200000003</v>
      </c>
      <c r="AH64">
        <v>35.881640599999997</v>
      </c>
      <c r="AI64">
        <v>0</v>
      </c>
      <c r="AJ64">
        <v>0</v>
      </c>
      <c r="AK64">
        <v>15.76665</v>
      </c>
      <c r="AL64">
        <v>0</v>
      </c>
      <c r="AM64">
        <v>1.6196330857142853</v>
      </c>
      <c r="AN64">
        <v>0.68867999999999996</v>
      </c>
      <c r="AO64">
        <v>9.2454180000000026</v>
      </c>
      <c r="AP64">
        <v>2.5545701999999997</v>
      </c>
      <c r="AQ64">
        <v>7.1327699999999998</v>
      </c>
      <c r="AR64">
        <v>12.701519999999999</v>
      </c>
      <c r="AS64">
        <v>8.2541472000000002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31.467322082978257</v>
      </c>
      <c r="BB64">
        <f t="shared" si="0"/>
        <v>967.49529147768897</v>
      </c>
    </row>
    <row r="65" spans="1:54">
      <c r="A65" t="s">
        <v>107</v>
      </c>
      <c r="B65">
        <v>0</v>
      </c>
      <c r="C65">
        <v>10.63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6.3875999999999999</v>
      </c>
      <c r="K65">
        <v>0</v>
      </c>
      <c r="L65">
        <v>474.96006542451408</v>
      </c>
      <c r="M65">
        <v>28.229854096520764</v>
      </c>
      <c r="N65">
        <v>36.246066089693159</v>
      </c>
      <c r="O65">
        <v>0</v>
      </c>
      <c r="P65">
        <v>42.739907345637832</v>
      </c>
      <c r="Q65">
        <v>5.4291742277140331</v>
      </c>
      <c r="R65">
        <v>13.006176291793315</v>
      </c>
      <c r="S65">
        <v>8.3548303646820017</v>
      </c>
      <c r="T65">
        <v>0</v>
      </c>
      <c r="U65">
        <v>53.526433516776152</v>
      </c>
      <c r="V65">
        <v>6.1931640625000002</v>
      </c>
      <c r="W65">
        <v>10.677295709198813</v>
      </c>
      <c r="X65">
        <v>43.999671548486837</v>
      </c>
      <c r="Y65">
        <v>0</v>
      </c>
      <c r="Z65">
        <v>2.0107058400000004</v>
      </c>
      <c r="AA65">
        <v>12.931030944</v>
      </c>
      <c r="AB65">
        <v>12.121704816000001</v>
      </c>
      <c r="AC65">
        <v>5.9383226239999995</v>
      </c>
      <c r="AD65">
        <v>8.3893539599999993</v>
      </c>
      <c r="AE65">
        <v>15.167135380800001</v>
      </c>
      <c r="AF65">
        <v>2.7225000000000001</v>
      </c>
      <c r="AG65">
        <v>4.6855723200000003</v>
      </c>
      <c r="AH65">
        <v>34.864752000000003</v>
      </c>
      <c r="AI65">
        <v>0</v>
      </c>
      <c r="AJ65">
        <v>0</v>
      </c>
      <c r="AK65">
        <v>15.76665</v>
      </c>
      <c r="AL65">
        <v>0</v>
      </c>
      <c r="AM65">
        <v>1.6196330857142853</v>
      </c>
      <c r="AN65">
        <v>0.68867999999999996</v>
      </c>
      <c r="AO65">
        <v>9.2454180000000026</v>
      </c>
      <c r="AP65">
        <v>2.3580648000000002</v>
      </c>
      <c r="AQ65">
        <v>7.1327699999999998</v>
      </c>
      <c r="AR65">
        <v>12.701519999999999</v>
      </c>
      <c r="AS65">
        <v>8.2541472000000002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28.317813515973825</v>
      </c>
      <c r="BB65">
        <f t="shared" si="0"/>
        <v>870.6603861320574</v>
      </c>
    </row>
    <row r="66" spans="1:54">
      <c r="A66" t="s">
        <v>108</v>
      </c>
      <c r="B66">
        <v>0</v>
      </c>
      <c r="C66">
        <v>10.63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6.3875999999999999</v>
      </c>
      <c r="K66">
        <v>0</v>
      </c>
      <c r="L66">
        <v>460.00298094785501</v>
      </c>
      <c r="M66">
        <v>28.229854096520764</v>
      </c>
      <c r="N66">
        <v>36.246066089693159</v>
      </c>
      <c r="O66">
        <v>0</v>
      </c>
      <c r="P66">
        <v>42.739907345637832</v>
      </c>
      <c r="Q66">
        <v>5.4291742277140331</v>
      </c>
      <c r="R66">
        <v>13.006176291793315</v>
      </c>
      <c r="S66">
        <v>8.0969200279134679</v>
      </c>
      <c r="T66">
        <v>0</v>
      </c>
      <c r="U66">
        <v>53.526433516776152</v>
      </c>
      <c r="V66">
        <v>5.9992643446379477</v>
      </c>
      <c r="W66">
        <v>10.677295709198813</v>
      </c>
      <c r="X66">
        <v>43.999671548486837</v>
      </c>
      <c r="Y66">
        <v>0</v>
      </c>
      <c r="Z66">
        <v>2.0107058400000004</v>
      </c>
      <c r="AA66">
        <v>12.931030944</v>
      </c>
      <c r="AB66">
        <v>12.121704816000001</v>
      </c>
      <c r="AC66">
        <v>5.9383226239999995</v>
      </c>
      <c r="AD66">
        <v>8.3893539599999993</v>
      </c>
      <c r="AE66">
        <v>15.167135380800001</v>
      </c>
      <c r="AF66">
        <v>2.7225000000000001</v>
      </c>
      <c r="AG66">
        <v>4.6855723200000003</v>
      </c>
      <c r="AH66">
        <v>34.864752000000003</v>
      </c>
      <c r="AI66">
        <v>0</v>
      </c>
      <c r="AJ66">
        <v>0</v>
      </c>
      <c r="AK66">
        <v>15.76665</v>
      </c>
      <c r="AL66">
        <v>0</v>
      </c>
      <c r="AM66">
        <v>1.6196330857142853</v>
      </c>
      <c r="AN66">
        <v>0.68867999999999996</v>
      </c>
      <c r="AO66">
        <v>9.2454180000000026</v>
      </c>
      <c r="AP66">
        <v>2.3580648000000002</v>
      </c>
      <c r="AQ66">
        <v>7.1327699999999998</v>
      </c>
      <c r="AR66">
        <v>12.701519999999999</v>
      </c>
      <c r="AS66">
        <v>8.2541472000000002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27.832432542604728</v>
      </c>
      <c r="BB66">
        <f t="shared" si="0"/>
        <v>855.73687257413678</v>
      </c>
    </row>
    <row r="67" spans="1:54">
      <c r="A67" t="s">
        <v>109</v>
      </c>
      <c r="B67">
        <v>0</v>
      </c>
      <c r="C67">
        <v>10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6.3875999999999999</v>
      </c>
      <c r="K67">
        <v>4.8528724105050944</v>
      </c>
      <c r="L67">
        <v>460.00301441264372</v>
      </c>
      <c r="M67">
        <v>28.229854096520764</v>
      </c>
      <c r="N67">
        <v>36.246066089693159</v>
      </c>
      <c r="O67">
        <v>0</v>
      </c>
      <c r="P67">
        <v>42.739907345637832</v>
      </c>
      <c r="Q67">
        <v>5.2547114485981314</v>
      </c>
      <c r="R67">
        <v>13.01013913043478</v>
      </c>
      <c r="S67">
        <v>8.0995482695810566</v>
      </c>
      <c r="T67">
        <v>0</v>
      </c>
      <c r="U67">
        <v>53.526433516776152</v>
      </c>
      <c r="V67">
        <v>5.9984775119617222</v>
      </c>
      <c r="W67">
        <v>10.685037679226408</v>
      </c>
      <c r="X67">
        <v>45.431079082351118</v>
      </c>
      <c r="Y67">
        <v>0</v>
      </c>
      <c r="Z67">
        <v>2.0107058400000004</v>
      </c>
      <c r="AA67">
        <v>12.931030944</v>
      </c>
      <c r="AB67">
        <v>12.121704816000001</v>
      </c>
      <c r="AC67">
        <v>5.9383226239999995</v>
      </c>
      <c r="AD67">
        <v>5.592902640000001</v>
      </c>
      <c r="AE67">
        <v>15.167135380800001</v>
      </c>
      <c r="AF67">
        <v>2.7225000000000001</v>
      </c>
      <c r="AG67">
        <v>4.6855723200000003</v>
      </c>
      <c r="AH67">
        <v>34.864752000000003</v>
      </c>
      <c r="AI67">
        <v>0</v>
      </c>
      <c r="AJ67">
        <v>0</v>
      </c>
      <c r="AK67">
        <v>15.76665</v>
      </c>
      <c r="AL67">
        <v>0</v>
      </c>
      <c r="AM67">
        <v>1.6196330857142853</v>
      </c>
      <c r="AN67">
        <v>0.68867999999999996</v>
      </c>
      <c r="AO67">
        <v>9.2454180000000026</v>
      </c>
      <c r="AP67">
        <v>2.3580648000000002</v>
      </c>
      <c r="AQ67">
        <v>7.1327699999999998</v>
      </c>
      <c r="AR67">
        <v>12.701519999999999</v>
      </c>
      <c r="AS67">
        <v>8.2541472000000002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27.917385810163267</v>
      </c>
      <c r="BB67">
        <f t="shared" si="0"/>
        <v>858.34886483428102</v>
      </c>
    </row>
    <row r="68" spans="1:54">
      <c r="A68" t="s">
        <v>110</v>
      </c>
      <c r="B68">
        <v>0</v>
      </c>
      <c r="C68">
        <v>10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6.3875999999999999</v>
      </c>
      <c r="K68">
        <v>4.8528941012368554</v>
      </c>
      <c r="L68">
        <v>460.00301441264372</v>
      </c>
      <c r="M68">
        <v>28.229854096520764</v>
      </c>
      <c r="N68">
        <v>36.246066089693159</v>
      </c>
      <c r="O68">
        <v>0</v>
      </c>
      <c r="P68">
        <v>42.739907345637832</v>
      </c>
      <c r="Q68">
        <v>5.2547114485981314</v>
      </c>
      <c r="R68">
        <v>13.01013913043478</v>
      </c>
      <c r="S68">
        <v>8.0995482695810566</v>
      </c>
      <c r="T68">
        <v>0</v>
      </c>
      <c r="U68">
        <v>53.526433516776152</v>
      </c>
      <c r="V68">
        <v>5.9984775119617222</v>
      </c>
      <c r="W68">
        <v>10.685037679226408</v>
      </c>
      <c r="X68">
        <v>43.99562194513716</v>
      </c>
      <c r="Y68">
        <v>0</v>
      </c>
      <c r="Z68">
        <v>2.0107058400000004</v>
      </c>
      <c r="AA68">
        <v>12.931030944</v>
      </c>
      <c r="AB68">
        <v>12.121704816000001</v>
      </c>
      <c r="AC68">
        <v>5.9383226239999995</v>
      </c>
      <c r="AD68">
        <v>5.592902640000001</v>
      </c>
      <c r="AE68">
        <v>15.167135380800001</v>
      </c>
      <c r="AF68">
        <v>2.7225000000000001</v>
      </c>
      <c r="AG68">
        <v>4.6855723200000003</v>
      </c>
      <c r="AH68">
        <v>34.864752000000003</v>
      </c>
      <c r="AI68">
        <v>0</v>
      </c>
      <c r="AJ68">
        <v>0</v>
      </c>
      <c r="AK68">
        <v>15.76665</v>
      </c>
      <c r="AL68">
        <v>0</v>
      </c>
      <c r="AM68">
        <v>1.6196330857142853</v>
      </c>
      <c r="AN68">
        <v>0.68867999999999996</v>
      </c>
      <c r="AO68">
        <v>9.2454180000000026</v>
      </c>
      <c r="AP68">
        <v>2.3580648000000002</v>
      </c>
      <c r="AQ68">
        <v>7.1327699999999998</v>
      </c>
      <c r="AR68">
        <v>12.701519999999999</v>
      </c>
      <c r="AS68">
        <v>8.2541472000000002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27.872169419008983</v>
      </c>
      <c r="BB68">
        <f t="shared" ref="BB68:BB99" si="1">SUM(B68:AZ68)-BA68</f>
        <v>856.95864577895304</v>
      </c>
    </row>
    <row r="69" spans="1:54">
      <c r="A69" t="s">
        <v>111</v>
      </c>
      <c r="B69">
        <v>0</v>
      </c>
      <c r="C69">
        <v>10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6.3875999999999999</v>
      </c>
      <c r="K69">
        <v>4.8528724105050944</v>
      </c>
      <c r="L69">
        <v>460.00301441264372</v>
      </c>
      <c r="M69">
        <v>28.229854096520764</v>
      </c>
      <c r="N69">
        <v>36.246066089693159</v>
      </c>
      <c r="O69">
        <v>0</v>
      </c>
      <c r="P69">
        <v>42.739907345637832</v>
      </c>
      <c r="Q69">
        <v>5.2547114485981314</v>
      </c>
      <c r="R69">
        <v>13.01013913043478</v>
      </c>
      <c r="S69">
        <v>8.0995482695810566</v>
      </c>
      <c r="T69">
        <v>0</v>
      </c>
      <c r="U69">
        <v>53.526433516776152</v>
      </c>
      <c r="V69">
        <v>5.9984775119617222</v>
      </c>
      <c r="W69">
        <v>10.685037679226408</v>
      </c>
      <c r="X69">
        <v>43.99562194513716</v>
      </c>
      <c r="Y69">
        <v>0</v>
      </c>
      <c r="Z69">
        <v>2.0107058400000004</v>
      </c>
      <c r="AA69">
        <v>12.931030944</v>
      </c>
      <c r="AB69">
        <v>12.121704816000001</v>
      </c>
      <c r="AC69">
        <v>8.9074839360000002</v>
      </c>
      <c r="AD69">
        <v>5.592902640000001</v>
      </c>
      <c r="AE69">
        <v>15.167135380800001</v>
      </c>
      <c r="AF69">
        <v>2.7225000000000001</v>
      </c>
      <c r="AG69">
        <v>4.6855723200000003</v>
      </c>
      <c r="AH69">
        <v>34.864752000000003</v>
      </c>
      <c r="AI69">
        <v>0</v>
      </c>
      <c r="AJ69">
        <v>0</v>
      </c>
      <c r="AK69">
        <v>15.76665</v>
      </c>
      <c r="AL69">
        <v>0</v>
      </c>
      <c r="AM69">
        <v>1.6196330857142853</v>
      </c>
      <c r="AN69">
        <v>0.68867999999999996</v>
      </c>
      <c r="AO69">
        <v>8.2983263999999988</v>
      </c>
      <c r="AP69">
        <v>2.3580648000000002</v>
      </c>
      <c r="AQ69">
        <v>7.1327699999999998</v>
      </c>
      <c r="AR69">
        <v>16.4272992</v>
      </c>
      <c r="AS69">
        <v>10.11133032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28.111727384373335</v>
      </c>
      <c r="BB69">
        <f t="shared" si="1"/>
        <v>864.32409815485687</v>
      </c>
    </row>
    <row r="70" spans="1:54">
      <c r="A70" t="s">
        <v>112</v>
      </c>
      <c r="B70">
        <v>0</v>
      </c>
      <c r="C70">
        <v>10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6.3875999999999999</v>
      </c>
      <c r="K70">
        <v>4.8528185165912934</v>
      </c>
      <c r="L70">
        <v>460.00301441264372</v>
      </c>
      <c r="M70">
        <v>28.229854096520764</v>
      </c>
      <c r="N70">
        <v>36.246066089693159</v>
      </c>
      <c r="O70">
        <v>0</v>
      </c>
      <c r="P70">
        <v>42.739907345637832</v>
      </c>
      <c r="Q70">
        <v>5.2547114485981314</v>
      </c>
      <c r="R70">
        <v>13.01013913043478</v>
      </c>
      <c r="S70">
        <v>8.0995482695810566</v>
      </c>
      <c r="T70">
        <v>0</v>
      </c>
      <c r="U70">
        <v>53.526433516776152</v>
      </c>
      <c r="V70">
        <v>5.9984775119617222</v>
      </c>
      <c r="W70">
        <v>10.685037679226408</v>
      </c>
      <c r="X70">
        <v>43.99562194513716</v>
      </c>
      <c r="Y70">
        <v>0</v>
      </c>
      <c r="Z70">
        <v>2.0107058400000004</v>
      </c>
      <c r="AA70">
        <v>12.931030944</v>
      </c>
      <c r="AB70">
        <v>12.121704816000001</v>
      </c>
      <c r="AC70">
        <v>8.9164694943999994</v>
      </c>
      <c r="AD70">
        <v>5.592902640000001</v>
      </c>
      <c r="AE70">
        <v>15.167135380800001</v>
      </c>
      <c r="AF70">
        <v>2.7225000000000001</v>
      </c>
      <c r="AG70">
        <v>4.6855723200000003</v>
      </c>
      <c r="AH70">
        <v>34.864752000000003</v>
      </c>
      <c r="AI70">
        <v>0</v>
      </c>
      <c r="AJ70">
        <v>0</v>
      </c>
      <c r="AK70">
        <v>15.76665</v>
      </c>
      <c r="AL70">
        <v>0</v>
      </c>
      <c r="AM70">
        <v>1.6196330857142853</v>
      </c>
      <c r="AN70">
        <v>0.68867999999999996</v>
      </c>
      <c r="AO70">
        <v>8.2983263999999988</v>
      </c>
      <c r="AP70">
        <v>2.3580648000000002</v>
      </c>
      <c r="AQ70">
        <v>7.1327699999999998</v>
      </c>
      <c r="AR70">
        <v>16.4272992</v>
      </c>
      <c r="AS70">
        <v>10.11133032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28.112008550982001</v>
      </c>
      <c r="BB70">
        <f t="shared" si="1"/>
        <v>864.33274865273449</v>
      </c>
    </row>
    <row r="71" spans="1:54">
      <c r="A71" t="s">
        <v>113</v>
      </c>
      <c r="B71">
        <v>0</v>
      </c>
      <c r="C71">
        <v>10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5.2008891760904685</v>
      </c>
      <c r="K71">
        <v>4.698012513801987</v>
      </c>
      <c r="L71">
        <v>480.00298563164773</v>
      </c>
      <c r="M71">
        <v>28.229854096520764</v>
      </c>
      <c r="N71">
        <v>36.246066089693159</v>
      </c>
      <c r="O71">
        <v>0</v>
      </c>
      <c r="P71">
        <v>42.739907345637832</v>
      </c>
      <c r="Q71">
        <v>5.2532709815078231</v>
      </c>
      <c r="R71">
        <v>13.009519125683061</v>
      </c>
      <c r="S71">
        <v>8.3634483258124703</v>
      </c>
      <c r="T71">
        <v>0</v>
      </c>
      <c r="U71">
        <v>53.526433516776152</v>
      </c>
      <c r="V71">
        <v>6</v>
      </c>
      <c r="W71">
        <v>10.685037679226408</v>
      </c>
      <c r="X71">
        <v>43.99562194513716</v>
      </c>
      <c r="Y71">
        <v>0</v>
      </c>
      <c r="Z71">
        <v>4.04976</v>
      </c>
      <c r="AA71">
        <v>12.931030944</v>
      </c>
      <c r="AB71">
        <v>12.121704816000001</v>
      </c>
      <c r="AC71">
        <v>8.9164694943999994</v>
      </c>
      <c r="AD71">
        <v>5.592902640000001</v>
      </c>
      <c r="AE71">
        <v>15.167135380800001</v>
      </c>
      <c r="AF71">
        <v>2.7225000000000001</v>
      </c>
      <c r="AG71">
        <v>4.6855723200000003</v>
      </c>
      <c r="AH71">
        <v>34.864752000000003</v>
      </c>
      <c r="AI71">
        <v>0</v>
      </c>
      <c r="AJ71">
        <v>0</v>
      </c>
      <c r="AK71">
        <v>15.76665</v>
      </c>
      <c r="AL71">
        <v>0</v>
      </c>
      <c r="AM71">
        <v>1.6196330857142853</v>
      </c>
      <c r="AN71">
        <v>0.68867999999999996</v>
      </c>
      <c r="AO71">
        <v>8.2983263999999988</v>
      </c>
      <c r="AP71">
        <v>2.3580648000000002</v>
      </c>
      <c r="AQ71">
        <v>7.1327699999999998</v>
      </c>
      <c r="AR71">
        <v>16.4272992</v>
      </c>
      <c r="AS71">
        <v>7.8414398400000014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28.700774643584424</v>
      </c>
      <c r="BB71">
        <f t="shared" si="1"/>
        <v>882.4349627048648</v>
      </c>
    </row>
    <row r="72" spans="1:54">
      <c r="A72" t="s">
        <v>114</v>
      </c>
      <c r="B72">
        <v>0</v>
      </c>
      <c r="C72">
        <v>10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4.8603547657512118</v>
      </c>
      <c r="K72">
        <v>4.698012513801987</v>
      </c>
      <c r="L72">
        <v>500.00298995375539</v>
      </c>
      <c r="M72">
        <v>28.229854096520764</v>
      </c>
      <c r="N72">
        <v>36.246066089693159</v>
      </c>
      <c r="O72">
        <v>0</v>
      </c>
      <c r="P72">
        <v>42.739907345637832</v>
      </c>
      <c r="Q72">
        <v>5.2532709815078231</v>
      </c>
      <c r="R72">
        <v>13.009519125683061</v>
      </c>
      <c r="S72">
        <v>8.3634483258124703</v>
      </c>
      <c r="T72">
        <v>0</v>
      </c>
      <c r="U72">
        <v>53.526433516776152</v>
      </c>
      <c r="V72">
        <v>6</v>
      </c>
      <c r="W72">
        <v>10.685037679226408</v>
      </c>
      <c r="X72">
        <v>43.99562194513716</v>
      </c>
      <c r="Y72">
        <v>0</v>
      </c>
      <c r="Z72">
        <v>4.04976</v>
      </c>
      <c r="AA72">
        <v>12.931030944</v>
      </c>
      <c r="AB72">
        <v>12.121704816000001</v>
      </c>
      <c r="AC72">
        <v>8.9164694943999994</v>
      </c>
      <c r="AD72">
        <v>5.592902640000001</v>
      </c>
      <c r="AE72">
        <v>15.167135380800001</v>
      </c>
      <c r="AF72">
        <v>2.7225000000000001</v>
      </c>
      <c r="AG72">
        <v>4.6855723200000003</v>
      </c>
      <c r="AH72">
        <v>34.864752000000003</v>
      </c>
      <c r="AI72">
        <v>0</v>
      </c>
      <c r="AJ72">
        <v>0</v>
      </c>
      <c r="AK72">
        <v>15.76665</v>
      </c>
      <c r="AL72">
        <v>0</v>
      </c>
      <c r="AM72">
        <v>1.6196330857142853</v>
      </c>
      <c r="AN72">
        <v>0.68867999999999996</v>
      </c>
      <c r="AO72">
        <v>8.2983263999999988</v>
      </c>
      <c r="AP72">
        <v>2.3580648000000002</v>
      </c>
      <c r="AQ72">
        <v>7.1327699999999998</v>
      </c>
      <c r="AR72">
        <v>16.4272992</v>
      </c>
      <c r="AS72">
        <v>7.8414398400000014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29.32004796712981</v>
      </c>
      <c r="BB72">
        <f t="shared" si="1"/>
        <v>901.47515929308781</v>
      </c>
    </row>
    <row r="73" spans="1:54">
      <c r="A73" t="s">
        <v>115</v>
      </c>
      <c r="B73">
        <v>0</v>
      </c>
      <c r="C73">
        <v>10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4.8603547657512118</v>
      </c>
      <c r="K73">
        <v>4.698012513801987</v>
      </c>
      <c r="L73">
        <v>515.0030801418028</v>
      </c>
      <c r="M73">
        <v>28.229854096520764</v>
      </c>
      <c r="N73">
        <v>36.246066089693159</v>
      </c>
      <c r="O73">
        <v>0</v>
      </c>
      <c r="P73">
        <v>42.739907345637832</v>
      </c>
      <c r="Q73">
        <v>5.2532709815078231</v>
      </c>
      <c r="R73">
        <v>13.009519125683061</v>
      </c>
      <c r="S73">
        <v>8.0927032558139533</v>
      </c>
      <c r="T73">
        <v>0</v>
      </c>
      <c r="U73">
        <v>53.526433516776152</v>
      </c>
      <c r="V73">
        <v>6</v>
      </c>
      <c r="W73">
        <v>10.685037679226408</v>
      </c>
      <c r="X73">
        <v>43.99562194513716</v>
      </c>
      <c r="Y73">
        <v>0</v>
      </c>
      <c r="Z73">
        <v>2.0107058400000004</v>
      </c>
      <c r="AA73">
        <v>12.931030944</v>
      </c>
      <c r="AB73">
        <v>12.121704816000001</v>
      </c>
      <c r="AC73">
        <v>8.9164694943999994</v>
      </c>
      <c r="AD73">
        <v>5.592902640000001</v>
      </c>
      <c r="AE73">
        <v>15.167135380800001</v>
      </c>
      <c r="AF73">
        <v>2.7225000000000001</v>
      </c>
      <c r="AG73">
        <v>4.6855723200000003</v>
      </c>
      <c r="AH73">
        <v>28.70531248</v>
      </c>
      <c r="AI73">
        <v>0</v>
      </c>
      <c r="AJ73">
        <v>0</v>
      </c>
      <c r="AK73">
        <v>15.76665</v>
      </c>
      <c r="AL73">
        <v>0</v>
      </c>
      <c r="AM73">
        <v>1.6196330857142853</v>
      </c>
      <c r="AN73">
        <v>0.68867999999999996</v>
      </c>
      <c r="AO73">
        <v>8.2983263999999988</v>
      </c>
      <c r="AP73">
        <v>2.3580648000000002</v>
      </c>
      <c r="AQ73">
        <v>7.1327699999999998</v>
      </c>
      <c r="AR73">
        <v>11.854752</v>
      </c>
      <c r="AS73">
        <v>7.8414398400000014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29.381734998724536</v>
      </c>
      <c r="BB73">
        <f t="shared" si="1"/>
        <v>903.37177649954197</v>
      </c>
    </row>
    <row r="74" spans="1:54">
      <c r="A74" t="s">
        <v>116</v>
      </c>
      <c r="B74">
        <v>0</v>
      </c>
      <c r="C74">
        <v>10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4.8603547657512118</v>
      </c>
      <c r="K74">
        <v>4.698012513801987</v>
      </c>
      <c r="L74">
        <v>555.0030813586809</v>
      </c>
      <c r="M74">
        <v>28.229854096520764</v>
      </c>
      <c r="N74">
        <v>36.246066089693159</v>
      </c>
      <c r="O74">
        <v>0</v>
      </c>
      <c r="P74">
        <v>42.739907345637832</v>
      </c>
      <c r="Q74">
        <v>5.2532709815078231</v>
      </c>
      <c r="R74">
        <v>13.009519125683061</v>
      </c>
      <c r="S74">
        <v>8.0927032558139533</v>
      </c>
      <c r="T74">
        <v>0</v>
      </c>
      <c r="U74">
        <v>53.526433516776152</v>
      </c>
      <c r="V74">
        <v>6</v>
      </c>
      <c r="W74">
        <v>10.678263768115942</v>
      </c>
      <c r="X74">
        <v>43.99562194513716</v>
      </c>
      <c r="Y74">
        <v>0</v>
      </c>
      <c r="Z74">
        <v>2.0107058400000004</v>
      </c>
      <c r="AA74">
        <v>12.931030944</v>
      </c>
      <c r="AB74">
        <v>12.121704816000001</v>
      </c>
      <c r="AC74">
        <v>8.9164694943999994</v>
      </c>
      <c r="AD74">
        <v>5.592902640000001</v>
      </c>
      <c r="AE74">
        <v>15.167135380800001</v>
      </c>
      <c r="AF74">
        <v>2.7225000000000001</v>
      </c>
      <c r="AG74">
        <v>4.6855723200000003</v>
      </c>
      <c r="AH74">
        <v>28.70531248</v>
      </c>
      <c r="AI74">
        <v>0</v>
      </c>
      <c r="AJ74">
        <v>0</v>
      </c>
      <c r="AK74">
        <v>15.76665</v>
      </c>
      <c r="AL74">
        <v>0</v>
      </c>
      <c r="AM74">
        <v>1.6196330857142853</v>
      </c>
      <c r="AN74">
        <v>0.68867999999999996</v>
      </c>
      <c r="AO74">
        <v>8.2983263999999988</v>
      </c>
      <c r="AP74">
        <v>2.3580648000000002</v>
      </c>
      <c r="AQ74">
        <v>7.1327699999999998</v>
      </c>
      <c r="AR74">
        <v>11.854752</v>
      </c>
      <c r="AS74">
        <v>7.8414398400000014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30.641521795995008</v>
      </c>
      <c r="BB74">
        <f t="shared" si="1"/>
        <v>942.10521700803906</v>
      </c>
    </row>
    <row r="75" spans="1:54">
      <c r="A75" t="s">
        <v>117</v>
      </c>
      <c r="B75">
        <v>0</v>
      </c>
      <c r="C75">
        <v>10</v>
      </c>
      <c r="D75">
        <v>0</v>
      </c>
      <c r="E75">
        <v>0</v>
      </c>
      <c r="F75">
        <v>0</v>
      </c>
      <c r="G75">
        <v>0</v>
      </c>
      <c r="H75">
        <v>0</v>
      </c>
      <c r="I75">
        <v>1.94</v>
      </c>
      <c r="J75">
        <v>4.7062999999999997</v>
      </c>
      <c r="K75">
        <v>9.4063646448835847</v>
      </c>
      <c r="L75">
        <v>578.49973749003016</v>
      </c>
      <c r="M75">
        <v>28.229854096520764</v>
      </c>
      <c r="N75">
        <v>36.246066089693159</v>
      </c>
      <c r="O75">
        <v>0</v>
      </c>
      <c r="P75">
        <v>42.73643425764952</v>
      </c>
      <c r="Q75">
        <v>5.2532709815078231</v>
      </c>
      <c r="R75">
        <v>13.009519125683061</v>
      </c>
      <c r="S75">
        <v>8.0927032558139533</v>
      </c>
      <c r="T75">
        <v>0</v>
      </c>
      <c r="U75">
        <v>53.526433516776152</v>
      </c>
      <c r="V75">
        <v>5.9992643446379477</v>
      </c>
      <c r="W75">
        <v>10.67689798941799</v>
      </c>
      <c r="X75">
        <v>43.995869831276664</v>
      </c>
      <c r="Y75">
        <v>0</v>
      </c>
      <c r="Z75">
        <v>2.0107058400000004</v>
      </c>
      <c r="AA75">
        <v>12.931030944</v>
      </c>
      <c r="AB75">
        <v>12.121704816000001</v>
      </c>
      <c r="AC75">
        <v>8.9164694943999994</v>
      </c>
      <c r="AD75">
        <v>8.3893539599999993</v>
      </c>
      <c r="AE75">
        <v>15.167135380800001</v>
      </c>
      <c r="AF75">
        <v>2.7225000000000001</v>
      </c>
      <c r="AG75">
        <v>4.6855723200000003</v>
      </c>
      <c r="AH75">
        <v>28.70531248</v>
      </c>
      <c r="AI75">
        <v>0</v>
      </c>
      <c r="AJ75">
        <v>0</v>
      </c>
      <c r="AK75">
        <v>15.76665</v>
      </c>
      <c r="AL75">
        <v>0</v>
      </c>
      <c r="AM75">
        <v>1.6196330857142853</v>
      </c>
      <c r="AN75">
        <v>0.68867999999999996</v>
      </c>
      <c r="AO75">
        <v>8.2983263999999988</v>
      </c>
      <c r="AP75">
        <v>2.3580648000000002</v>
      </c>
      <c r="AQ75">
        <v>7.1327699999999998</v>
      </c>
      <c r="AR75">
        <v>11.854752</v>
      </c>
      <c r="AS75">
        <v>7.8414398400000014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31.611156402183756</v>
      </c>
      <c r="BB75">
        <f t="shared" si="1"/>
        <v>971.91766058262124</v>
      </c>
    </row>
    <row r="76" spans="1:54">
      <c r="A76" t="s">
        <v>118</v>
      </c>
      <c r="B76">
        <v>0</v>
      </c>
      <c r="C76">
        <v>10</v>
      </c>
      <c r="D76">
        <v>0</v>
      </c>
      <c r="E76">
        <v>0</v>
      </c>
      <c r="F76">
        <v>0</v>
      </c>
      <c r="G76">
        <v>0</v>
      </c>
      <c r="H76">
        <v>0</v>
      </c>
      <c r="I76">
        <v>1.94</v>
      </c>
      <c r="J76">
        <v>4.7062999999999997</v>
      </c>
      <c r="K76">
        <v>9.4063646448835847</v>
      </c>
      <c r="L76">
        <v>578.49973749003016</v>
      </c>
      <c r="M76">
        <v>28.229854096520764</v>
      </c>
      <c r="N76">
        <v>36.246066089693159</v>
      </c>
      <c r="O76">
        <v>0</v>
      </c>
      <c r="P76">
        <v>42.73643425764952</v>
      </c>
      <c r="Q76">
        <v>5.2532709815078231</v>
      </c>
      <c r="R76">
        <v>13.009519125683061</v>
      </c>
      <c r="S76">
        <v>8.0927032558139533</v>
      </c>
      <c r="T76">
        <v>0</v>
      </c>
      <c r="U76">
        <v>53.526433516776152</v>
      </c>
      <c r="V76">
        <v>5.9991627906976737</v>
      </c>
      <c r="W76">
        <v>10.676674396135265</v>
      </c>
      <c r="X76">
        <v>43.995090475674516</v>
      </c>
      <c r="Y76">
        <v>0</v>
      </c>
      <c r="Z76">
        <v>2.0107058400000004</v>
      </c>
      <c r="AA76">
        <v>12.931030944</v>
      </c>
      <c r="AB76">
        <v>12.121704816000001</v>
      </c>
      <c r="AC76">
        <v>8.9164694943999994</v>
      </c>
      <c r="AD76">
        <v>8.3893539599999993</v>
      </c>
      <c r="AE76">
        <v>15.167135380800001</v>
      </c>
      <c r="AF76">
        <v>2.7225000000000001</v>
      </c>
      <c r="AG76">
        <v>4.6855723200000003</v>
      </c>
      <c r="AH76">
        <v>28.70531248</v>
      </c>
      <c r="AI76">
        <v>0</v>
      </c>
      <c r="AJ76">
        <v>0</v>
      </c>
      <c r="AK76">
        <v>15.76665</v>
      </c>
      <c r="AL76">
        <v>0</v>
      </c>
      <c r="AM76">
        <v>1.6196330857142853</v>
      </c>
      <c r="AN76">
        <v>0.68867999999999996</v>
      </c>
      <c r="AO76">
        <v>8.2983263999999988</v>
      </c>
      <c r="AP76">
        <v>2.3580648000000002</v>
      </c>
      <c r="AQ76">
        <v>7.1327699999999998</v>
      </c>
      <c r="AR76">
        <v>11.854752</v>
      </c>
      <c r="AS76">
        <v>7.8414398400000014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31.611121623382108</v>
      </c>
      <c r="BB76">
        <f t="shared" si="1"/>
        <v>971.91659085859771</v>
      </c>
    </row>
    <row r="77" spans="1:54">
      <c r="A77" t="s">
        <v>119</v>
      </c>
      <c r="B77">
        <v>0</v>
      </c>
      <c r="C77">
        <v>10</v>
      </c>
      <c r="D77">
        <v>0</v>
      </c>
      <c r="E77">
        <v>0</v>
      </c>
      <c r="F77">
        <v>0</v>
      </c>
      <c r="G77">
        <v>0</v>
      </c>
      <c r="H77">
        <v>0</v>
      </c>
      <c r="I77">
        <v>1.94</v>
      </c>
      <c r="J77">
        <v>4.7062999999999997</v>
      </c>
      <c r="K77">
        <v>9.4063646448835847</v>
      </c>
      <c r="L77">
        <v>578.49973749003016</v>
      </c>
      <c r="M77">
        <v>28.229854096520764</v>
      </c>
      <c r="N77">
        <v>36.246066089693159</v>
      </c>
      <c r="O77">
        <v>0</v>
      </c>
      <c r="P77">
        <v>42.73643425764952</v>
      </c>
      <c r="Q77">
        <v>5.2532709815078231</v>
      </c>
      <c r="R77">
        <v>13.009519125683061</v>
      </c>
      <c r="S77">
        <v>8.0927032558139533</v>
      </c>
      <c r="T77">
        <v>0</v>
      </c>
      <c r="U77">
        <v>52.813015506433516</v>
      </c>
      <c r="V77">
        <v>5.9991627906976737</v>
      </c>
      <c r="W77">
        <v>10.676674396135265</v>
      </c>
      <c r="X77">
        <v>43.995090475674516</v>
      </c>
      <c r="Y77">
        <v>0</v>
      </c>
      <c r="Z77">
        <v>2.0107058400000004</v>
      </c>
      <c r="AA77">
        <v>12.931030944</v>
      </c>
      <c r="AB77">
        <v>12.121704816000001</v>
      </c>
      <c r="AC77">
        <v>8.9164694943999994</v>
      </c>
      <c r="AD77">
        <v>8.3893539599999993</v>
      </c>
      <c r="AE77">
        <v>15.167135380800001</v>
      </c>
      <c r="AF77">
        <v>2.7225000000000001</v>
      </c>
      <c r="AG77">
        <v>4.6855723200000003</v>
      </c>
      <c r="AH77">
        <v>28.70531248</v>
      </c>
      <c r="AI77">
        <v>0</v>
      </c>
      <c r="AJ77">
        <v>0</v>
      </c>
      <c r="AK77">
        <v>15.76665</v>
      </c>
      <c r="AL77">
        <v>0</v>
      </c>
      <c r="AM77">
        <v>1.6196330857142853</v>
      </c>
      <c r="AN77">
        <v>0.68867999999999996</v>
      </c>
      <c r="AO77">
        <v>8.2983263999999988</v>
      </c>
      <c r="AP77">
        <v>2.0436561599999998</v>
      </c>
      <c r="AQ77">
        <v>7.1327699999999998</v>
      </c>
      <c r="AR77">
        <v>11.854752</v>
      </c>
      <c r="AS77">
        <v>7.8414398400000014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31.578745221947226</v>
      </c>
      <c r="BB77">
        <f t="shared" si="1"/>
        <v>970.92114060969004</v>
      </c>
    </row>
    <row r="78" spans="1:54">
      <c r="A78" t="s">
        <v>120</v>
      </c>
      <c r="B78">
        <v>0</v>
      </c>
      <c r="C78">
        <v>10</v>
      </c>
      <c r="D78">
        <v>0</v>
      </c>
      <c r="E78">
        <v>0</v>
      </c>
      <c r="F78">
        <v>0</v>
      </c>
      <c r="G78">
        <v>0</v>
      </c>
      <c r="H78">
        <v>0</v>
      </c>
      <c r="I78">
        <v>1.94</v>
      </c>
      <c r="J78">
        <v>4.7062999999999997</v>
      </c>
      <c r="K78">
        <v>9.4063646448835847</v>
      </c>
      <c r="L78">
        <v>578.49973749003016</v>
      </c>
      <c r="M78">
        <v>28.229854096520764</v>
      </c>
      <c r="N78">
        <v>36.246066089693159</v>
      </c>
      <c r="O78">
        <v>0</v>
      </c>
      <c r="P78">
        <v>42.73643425764952</v>
      </c>
      <c r="Q78">
        <v>5.2532709815078231</v>
      </c>
      <c r="R78">
        <v>13.009519125683061</v>
      </c>
      <c r="S78">
        <v>8.0927032558139533</v>
      </c>
      <c r="T78">
        <v>0</v>
      </c>
      <c r="U78">
        <v>52.813015506433516</v>
      </c>
      <c r="V78">
        <v>5.9991627906976737</v>
      </c>
      <c r="W78">
        <v>10.676674396135265</v>
      </c>
      <c r="X78">
        <v>43.995090475674516</v>
      </c>
      <c r="Y78">
        <v>0</v>
      </c>
      <c r="Z78">
        <v>2.0107058400000004</v>
      </c>
      <c r="AA78">
        <v>12.931030944</v>
      </c>
      <c r="AB78">
        <v>12.121704816000001</v>
      </c>
      <c r="AC78">
        <v>8.9164694943999994</v>
      </c>
      <c r="AD78">
        <v>8.3893539599999993</v>
      </c>
      <c r="AE78">
        <v>15.167135380800001</v>
      </c>
      <c r="AF78">
        <v>5.4450000000000003</v>
      </c>
      <c r="AG78">
        <v>4.6855723200000003</v>
      </c>
      <c r="AH78">
        <v>34.864752000000003</v>
      </c>
      <c r="AI78">
        <v>0.78111279999999994</v>
      </c>
      <c r="AJ78">
        <v>0</v>
      </c>
      <c r="AK78">
        <v>15.76665</v>
      </c>
      <c r="AL78">
        <v>0</v>
      </c>
      <c r="AM78">
        <v>1.6196330857142853</v>
      </c>
      <c r="AN78">
        <v>0.68867999999999996</v>
      </c>
      <c r="AO78">
        <v>8.2983263999999988</v>
      </c>
      <c r="AP78">
        <v>2.0436561599999998</v>
      </c>
      <c r="AQ78">
        <v>7.1327699999999998</v>
      </c>
      <c r="AR78">
        <v>11.854752</v>
      </c>
      <c r="AS78">
        <v>7.8414398400000014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31.883131492747228</v>
      </c>
      <c r="BB78">
        <f t="shared" si="1"/>
        <v>980.27980665889004</v>
      </c>
    </row>
    <row r="79" spans="1:54">
      <c r="A79" t="s">
        <v>121</v>
      </c>
      <c r="B79">
        <v>0</v>
      </c>
      <c r="C79">
        <v>10</v>
      </c>
      <c r="D79">
        <v>0</v>
      </c>
      <c r="E79">
        <v>0</v>
      </c>
      <c r="F79">
        <v>0</v>
      </c>
      <c r="G79">
        <v>0</v>
      </c>
      <c r="H79">
        <v>0</v>
      </c>
      <c r="I79">
        <v>1.94</v>
      </c>
      <c r="J79">
        <v>4.7062999999999997</v>
      </c>
      <c r="K79">
        <v>9.4063646448835847</v>
      </c>
      <c r="L79">
        <v>578.49973749003016</v>
      </c>
      <c r="M79">
        <v>28.229854096520764</v>
      </c>
      <c r="N79">
        <v>36.246066089693159</v>
      </c>
      <c r="O79">
        <v>0</v>
      </c>
      <c r="P79">
        <v>42.73643425764952</v>
      </c>
      <c r="Q79">
        <v>5.2532709815078231</v>
      </c>
      <c r="R79">
        <v>13.009519125683061</v>
      </c>
      <c r="S79">
        <v>8.0927032558139533</v>
      </c>
      <c r="T79">
        <v>0</v>
      </c>
      <c r="U79">
        <v>52.813015506433516</v>
      </c>
      <c r="V79">
        <v>5.9991627906976737</v>
      </c>
      <c r="W79">
        <v>10.676674396135265</v>
      </c>
      <c r="X79">
        <v>43.995090475674516</v>
      </c>
      <c r="Y79">
        <v>0</v>
      </c>
      <c r="Z79">
        <v>6.0321175199999999</v>
      </c>
      <c r="AA79">
        <v>12.931030944</v>
      </c>
      <c r="AB79">
        <v>12.105346239999999</v>
      </c>
      <c r="AC79">
        <v>8.9164694943999994</v>
      </c>
      <c r="AD79">
        <v>11.22633356</v>
      </c>
      <c r="AE79">
        <v>15.167135380800001</v>
      </c>
      <c r="AF79">
        <v>6.1709999999999994</v>
      </c>
      <c r="AG79">
        <v>4.6855723200000003</v>
      </c>
      <c r="AH79">
        <v>37.770147999999999</v>
      </c>
      <c r="AI79">
        <v>2.3433383999999995</v>
      </c>
      <c r="AJ79">
        <v>0</v>
      </c>
      <c r="AK79">
        <v>15.76665</v>
      </c>
      <c r="AL79">
        <v>0</v>
      </c>
      <c r="AM79">
        <v>1.6196330857142853</v>
      </c>
      <c r="AN79">
        <v>0.68867999999999996</v>
      </c>
      <c r="AO79">
        <v>8.2983263999999988</v>
      </c>
      <c r="AP79">
        <v>1.9650540000000001</v>
      </c>
      <c r="AQ79">
        <v>7.1327699999999998</v>
      </c>
      <c r="AR79">
        <v>12.701519999999999</v>
      </c>
      <c r="AS79">
        <v>7.8414398400000014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32.286451943865274</v>
      </c>
      <c r="BB79">
        <f t="shared" si="1"/>
        <v>992.68030635177217</v>
      </c>
    </row>
    <row r="80" spans="1:54">
      <c r="A80" t="s">
        <v>122</v>
      </c>
      <c r="B80">
        <v>0</v>
      </c>
      <c r="C80">
        <v>10</v>
      </c>
      <c r="D80">
        <v>0</v>
      </c>
      <c r="E80">
        <v>0</v>
      </c>
      <c r="F80">
        <v>0</v>
      </c>
      <c r="G80">
        <v>0</v>
      </c>
      <c r="H80">
        <v>0</v>
      </c>
      <c r="I80">
        <v>1.94</v>
      </c>
      <c r="J80">
        <v>4.7062999999999997</v>
      </c>
      <c r="K80">
        <v>9.4063646448835847</v>
      </c>
      <c r="L80">
        <v>578.49973749003016</v>
      </c>
      <c r="M80">
        <v>28.229854096520764</v>
      </c>
      <c r="N80">
        <v>36.246066089693159</v>
      </c>
      <c r="O80">
        <v>0</v>
      </c>
      <c r="P80">
        <v>42.73643425764952</v>
      </c>
      <c r="Q80">
        <v>5.2532709815078231</v>
      </c>
      <c r="R80">
        <v>13.009519125683061</v>
      </c>
      <c r="S80">
        <v>8.0927032558139533</v>
      </c>
      <c r="T80">
        <v>0</v>
      </c>
      <c r="U80">
        <v>52.813015506433516</v>
      </c>
      <c r="V80">
        <v>5.9991627906976737</v>
      </c>
      <c r="W80">
        <v>10.676674396135265</v>
      </c>
      <c r="X80">
        <v>43.995090475674516</v>
      </c>
      <c r="Y80">
        <v>0</v>
      </c>
      <c r="Z80">
        <v>6.0321175199999999</v>
      </c>
      <c r="AA80">
        <v>12.931030944</v>
      </c>
      <c r="AB80">
        <v>12.105346239999999</v>
      </c>
      <c r="AC80">
        <v>8.9164694943999994</v>
      </c>
      <c r="AD80">
        <v>11.22633356</v>
      </c>
      <c r="AE80">
        <v>15.167135380800001</v>
      </c>
      <c r="AF80">
        <v>6.1709999999999994</v>
      </c>
      <c r="AG80">
        <v>4.6855723200000003</v>
      </c>
      <c r="AH80">
        <v>43.057968720000005</v>
      </c>
      <c r="AI80">
        <v>15.231699600000001</v>
      </c>
      <c r="AJ80">
        <v>0</v>
      </c>
      <c r="AK80">
        <v>15.76665</v>
      </c>
      <c r="AL80">
        <v>0</v>
      </c>
      <c r="AM80">
        <v>1.6196330857142853</v>
      </c>
      <c r="AN80">
        <v>0.68867999999999996</v>
      </c>
      <c r="AO80">
        <v>8.2983263999999988</v>
      </c>
      <c r="AP80">
        <v>1.9650540000000001</v>
      </c>
      <c r="AQ80">
        <v>7.1327699999999998</v>
      </c>
      <c r="AR80">
        <v>12.701519999999999</v>
      </c>
      <c r="AS80">
        <v>7.8414398400000014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32.859001490265285</v>
      </c>
      <c r="BB80">
        <f t="shared" si="1"/>
        <v>1010.2839387253722</v>
      </c>
    </row>
    <row r="81" spans="1:54">
      <c r="A81" t="s">
        <v>123</v>
      </c>
      <c r="B81">
        <v>0</v>
      </c>
      <c r="C81">
        <v>10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4.7062999999999997</v>
      </c>
      <c r="K81">
        <v>9.4063646448835847</v>
      </c>
      <c r="L81">
        <v>578.49973749003016</v>
      </c>
      <c r="M81">
        <v>28.229854096520764</v>
      </c>
      <c r="N81">
        <v>36.246066089693159</v>
      </c>
      <c r="O81">
        <v>0</v>
      </c>
      <c r="P81">
        <v>42.73643425764952</v>
      </c>
      <c r="Q81">
        <v>5.2532709815078231</v>
      </c>
      <c r="R81">
        <v>13.009519125683061</v>
      </c>
      <c r="S81">
        <v>8.0927032558139533</v>
      </c>
      <c r="T81">
        <v>0</v>
      </c>
      <c r="U81">
        <v>52.813015506433516</v>
      </c>
      <c r="V81">
        <v>5.9991627906976737</v>
      </c>
      <c r="W81">
        <v>10.676674396135265</v>
      </c>
      <c r="X81">
        <v>43.995090475674516</v>
      </c>
      <c r="Y81">
        <v>0</v>
      </c>
      <c r="Z81">
        <v>6.0321175199999999</v>
      </c>
      <c r="AA81">
        <v>12.931030944</v>
      </c>
      <c r="AB81">
        <v>12.105346239999999</v>
      </c>
      <c r="AC81">
        <v>8.9164694943999994</v>
      </c>
      <c r="AD81">
        <v>11.22633356</v>
      </c>
      <c r="AE81">
        <v>15.167135380800001</v>
      </c>
      <c r="AF81">
        <v>6.1709999999999994</v>
      </c>
      <c r="AG81">
        <v>4.6855723200000003</v>
      </c>
      <c r="AH81">
        <v>43.057968720000005</v>
      </c>
      <c r="AI81">
        <v>15.231699600000001</v>
      </c>
      <c r="AJ81">
        <v>0</v>
      </c>
      <c r="AK81">
        <v>15.76665</v>
      </c>
      <c r="AL81">
        <v>0</v>
      </c>
      <c r="AM81">
        <v>1.6196330857142853</v>
      </c>
      <c r="AN81">
        <v>0.68867999999999996</v>
      </c>
      <c r="AO81">
        <v>8.2983263999999988</v>
      </c>
      <c r="AP81">
        <v>3.4584950400000003</v>
      </c>
      <c r="AQ81">
        <v>7.1327699999999998</v>
      </c>
      <c r="AR81">
        <v>12.701519999999999</v>
      </c>
      <c r="AS81">
        <v>8.2541472000000002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32.857935011465287</v>
      </c>
      <c r="BB81">
        <f t="shared" si="1"/>
        <v>1010.251153604172</v>
      </c>
    </row>
    <row r="82" spans="1:54">
      <c r="A82" t="s">
        <v>124</v>
      </c>
      <c r="B82">
        <v>0</v>
      </c>
      <c r="C82">
        <v>10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4.7062999999999997</v>
      </c>
      <c r="K82">
        <v>9.4063646448835847</v>
      </c>
      <c r="L82">
        <v>578.49973749003016</v>
      </c>
      <c r="M82">
        <v>28.229854096520764</v>
      </c>
      <c r="N82">
        <v>36.246066089693159</v>
      </c>
      <c r="O82">
        <v>0</v>
      </c>
      <c r="P82">
        <v>42.73643425764952</v>
      </c>
      <c r="Q82">
        <v>5.2532709815078231</v>
      </c>
      <c r="R82">
        <v>13.009519125683061</v>
      </c>
      <c r="S82">
        <v>8.0927032558139533</v>
      </c>
      <c r="T82">
        <v>0</v>
      </c>
      <c r="U82">
        <v>52.813015506433516</v>
      </c>
      <c r="V82">
        <v>5.9991627906976737</v>
      </c>
      <c r="W82">
        <v>10.676674396135265</v>
      </c>
      <c r="X82">
        <v>43.995090475674516</v>
      </c>
      <c r="Y82">
        <v>0</v>
      </c>
      <c r="Z82">
        <v>6.0321175199999999</v>
      </c>
      <c r="AA82">
        <v>12.931030944</v>
      </c>
      <c r="AB82">
        <v>12.105346239999999</v>
      </c>
      <c r="AC82">
        <v>8.9164694943999994</v>
      </c>
      <c r="AD82">
        <v>11.22633356</v>
      </c>
      <c r="AE82">
        <v>15.167135380800001</v>
      </c>
      <c r="AF82">
        <v>6.1709999999999994</v>
      </c>
      <c r="AG82">
        <v>4.6855723200000003</v>
      </c>
      <c r="AH82">
        <v>43.057968720000005</v>
      </c>
      <c r="AI82">
        <v>15.231699600000001</v>
      </c>
      <c r="AJ82">
        <v>0</v>
      </c>
      <c r="AK82">
        <v>15.76665</v>
      </c>
      <c r="AL82">
        <v>0</v>
      </c>
      <c r="AM82">
        <v>1.6196330857142853</v>
      </c>
      <c r="AN82">
        <v>0.68867999999999996</v>
      </c>
      <c r="AO82">
        <v>8.2983263999999988</v>
      </c>
      <c r="AP82">
        <v>1.5720431999999998</v>
      </c>
      <c r="AQ82">
        <v>7.1327699999999998</v>
      </c>
      <c r="AR82">
        <v>12.701519999999999</v>
      </c>
      <c r="AS82">
        <v>8.2541472000000002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32.798511839865284</v>
      </c>
      <c r="BB82">
        <f t="shared" si="1"/>
        <v>1008.4241249357722</v>
      </c>
    </row>
    <row r="83" spans="1:54">
      <c r="A83" t="s">
        <v>125</v>
      </c>
      <c r="B83">
        <v>0</v>
      </c>
      <c r="C83">
        <v>10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4.7062999999999997</v>
      </c>
      <c r="K83">
        <v>9.4063646448835847</v>
      </c>
      <c r="L83">
        <v>578.49973749003016</v>
      </c>
      <c r="M83">
        <v>28.229854096520764</v>
      </c>
      <c r="N83">
        <v>36.246066089693159</v>
      </c>
      <c r="O83">
        <v>0</v>
      </c>
      <c r="P83">
        <v>42.73643425764952</v>
      </c>
      <c r="Q83">
        <v>5.5009694167852059</v>
      </c>
      <c r="R83">
        <v>13.009519125683061</v>
      </c>
      <c r="S83">
        <v>8.0927032558139533</v>
      </c>
      <c r="T83">
        <v>0</v>
      </c>
      <c r="U83">
        <v>52.813015506433516</v>
      </c>
      <c r="V83">
        <v>5.9991627906976737</v>
      </c>
      <c r="W83">
        <v>10.676674396135265</v>
      </c>
      <c r="X83">
        <v>43.995090475674516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8.9164694943999994</v>
      </c>
      <c r="AD83">
        <v>11.22633356</v>
      </c>
      <c r="AE83">
        <v>15.167135380800001</v>
      </c>
      <c r="AF83">
        <v>6.1709999999999994</v>
      </c>
      <c r="AG83">
        <v>4.6855723200000003</v>
      </c>
      <c r="AH83">
        <v>43.057968720000005</v>
      </c>
      <c r="AI83">
        <v>15.231699600000001</v>
      </c>
      <c r="AJ83">
        <v>0</v>
      </c>
      <c r="AK83">
        <v>15.76665</v>
      </c>
      <c r="AL83">
        <v>0</v>
      </c>
      <c r="AM83">
        <v>1.6196330857142853</v>
      </c>
      <c r="AN83">
        <v>0.68867999999999996</v>
      </c>
      <c r="AO83">
        <v>8.2983263999999988</v>
      </c>
      <c r="AP83">
        <v>1.5720431999999998</v>
      </c>
      <c r="AQ83">
        <v>7.1327699999999998</v>
      </c>
      <c r="AR83">
        <v>11.854752</v>
      </c>
      <c r="AS83">
        <v>8.2541472000000002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32.780156564041668</v>
      </c>
      <c r="BB83">
        <f t="shared" si="1"/>
        <v>1007.8597692228731</v>
      </c>
    </row>
    <row r="84" spans="1:54">
      <c r="A84" t="s">
        <v>126</v>
      </c>
      <c r="B84">
        <v>0</v>
      </c>
      <c r="C84">
        <v>10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4.7062999999999997</v>
      </c>
      <c r="K84">
        <v>9.4063646448835847</v>
      </c>
      <c r="L84">
        <v>578.49973749003016</v>
      </c>
      <c r="M84">
        <v>28.229854096520764</v>
      </c>
      <c r="N84">
        <v>36.246066089693159</v>
      </c>
      <c r="O84">
        <v>0</v>
      </c>
      <c r="P84">
        <v>42.73643425764952</v>
      </c>
      <c r="Q84">
        <v>5.5835355618776665</v>
      </c>
      <c r="R84">
        <v>13.009519125683061</v>
      </c>
      <c r="S84">
        <v>8.0927032558139533</v>
      </c>
      <c r="T84">
        <v>0</v>
      </c>
      <c r="U84">
        <v>52.813015506433516</v>
      </c>
      <c r="V84">
        <v>5.9991627906976737</v>
      </c>
      <c r="W84">
        <v>10.676674396135265</v>
      </c>
      <c r="X84">
        <v>43.995090475674516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8.9164694943999994</v>
      </c>
      <c r="AD84">
        <v>11.22633356</v>
      </c>
      <c r="AE84">
        <v>15.167135380800001</v>
      </c>
      <c r="AF84">
        <v>6.1709999999999994</v>
      </c>
      <c r="AG84">
        <v>4.6855723200000003</v>
      </c>
      <c r="AH84">
        <v>43.057968720000005</v>
      </c>
      <c r="AI84">
        <v>15.231699600000001</v>
      </c>
      <c r="AJ84">
        <v>0</v>
      </c>
      <c r="AK84">
        <v>15.76665</v>
      </c>
      <c r="AL84">
        <v>0</v>
      </c>
      <c r="AM84">
        <v>1.6196330857142853</v>
      </c>
      <c r="AN84">
        <v>0.68867999999999996</v>
      </c>
      <c r="AO84">
        <v>8.2983263999999988</v>
      </c>
      <c r="AP84">
        <v>1.5720431999999998</v>
      </c>
      <c r="AQ84">
        <v>7.1327699999999998</v>
      </c>
      <c r="AR84">
        <v>11.854752</v>
      </c>
      <c r="AS84">
        <v>8.2541472000000002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32.782757394767131</v>
      </c>
      <c r="BB84">
        <f t="shared" si="1"/>
        <v>1007.93973453724</v>
      </c>
    </row>
    <row r="85" spans="1:54">
      <c r="A85" t="s">
        <v>127</v>
      </c>
      <c r="B85">
        <v>0</v>
      </c>
      <c r="C85">
        <v>10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4.7062999999999997</v>
      </c>
      <c r="K85">
        <v>9.4064844699318062</v>
      </c>
      <c r="L85">
        <v>578.49091416711531</v>
      </c>
      <c r="M85">
        <v>28.229854096520764</v>
      </c>
      <c r="N85">
        <v>36.246066089693159</v>
      </c>
      <c r="O85">
        <v>0</v>
      </c>
      <c r="P85">
        <v>42.73643425764952</v>
      </c>
      <c r="Q85">
        <v>6.3297710213776721</v>
      </c>
      <c r="R85">
        <v>13.009519125683061</v>
      </c>
      <c r="S85">
        <v>8.0927032558139533</v>
      </c>
      <c r="T85">
        <v>0</v>
      </c>
      <c r="U85">
        <v>52.813015506433516</v>
      </c>
      <c r="V85">
        <v>5.9991627906976737</v>
      </c>
      <c r="W85">
        <v>10.676674396135265</v>
      </c>
      <c r="X85">
        <v>43.995090475674516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8.9164694943999994</v>
      </c>
      <c r="AD85">
        <v>11.22633356</v>
      </c>
      <c r="AE85">
        <v>15.167135380800001</v>
      </c>
      <c r="AF85">
        <v>6.1709999999999994</v>
      </c>
      <c r="AG85">
        <v>4.6855723200000003</v>
      </c>
      <c r="AH85">
        <v>43.057968720000005</v>
      </c>
      <c r="AI85">
        <v>15.231699600000001</v>
      </c>
      <c r="AJ85">
        <v>0</v>
      </c>
      <c r="AK85">
        <v>15.76665</v>
      </c>
      <c r="AL85">
        <v>0</v>
      </c>
      <c r="AM85">
        <v>0.8179965079365078</v>
      </c>
      <c r="AN85">
        <v>0.68867999999999996</v>
      </c>
      <c r="AO85">
        <v>8.2983263999999988</v>
      </c>
      <c r="AP85">
        <v>3.4584950400000003</v>
      </c>
      <c r="AQ85">
        <v>7.1327699999999998</v>
      </c>
      <c r="AR85">
        <v>12.193459199999999</v>
      </c>
      <c r="AS85">
        <v>8.2541472000000002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32.850831159343585</v>
      </c>
      <c r="BB85">
        <f t="shared" si="1"/>
        <v>1010.0327151965192</v>
      </c>
    </row>
    <row r="86" spans="1:54">
      <c r="A86" t="s">
        <v>128</v>
      </c>
      <c r="B86">
        <v>0</v>
      </c>
      <c r="C86">
        <v>10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4.7062999999999997</v>
      </c>
      <c r="K86">
        <v>9.4064844699318062</v>
      </c>
      <c r="L86">
        <v>578.49091416711531</v>
      </c>
      <c r="M86">
        <v>28.229854096520764</v>
      </c>
      <c r="N86">
        <v>36.246066089693159</v>
      </c>
      <c r="O86">
        <v>0</v>
      </c>
      <c r="P86">
        <v>42.73643425764952</v>
      </c>
      <c r="Q86">
        <v>5.4310792461183537</v>
      </c>
      <c r="R86">
        <v>13.009519125683061</v>
      </c>
      <c r="S86">
        <v>8.0927032558139533</v>
      </c>
      <c r="T86">
        <v>0</v>
      </c>
      <c r="U86">
        <v>52.813015506433516</v>
      </c>
      <c r="V86">
        <v>5.9991627906976737</v>
      </c>
      <c r="W86">
        <v>10.676674396135265</v>
      </c>
      <c r="X86">
        <v>43.995090475674516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8.9164694943999994</v>
      </c>
      <c r="AD86">
        <v>11.22633356</v>
      </c>
      <c r="AE86">
        <v>15.167135380800001</v>
      </c>
      <c r="AF86">
        <v>6.1709999999999994</v>
      </c>
      <c r="AG86">
        <v>4.6855723200000003</v>
      </c>
      <c r="AH86">
        <v>38.525550959999997</v>
      </c>
      <c r="AI86">
        <v>2.3433383999999995</v>
      </c>
      <c r="AJ86">
        <v>0</v>
      </c>
      <c r="AK86">
        <v>15.76665</v>
      </c>
      <c r="AL86">
        <v>0</v>
      </c>
      <c r="AM86">
        <v>0</v>
      </c>
      <c r="AN86">
        <v>0.68867999999999996</v>
      </c>
      <c r="AO86">
        <v>8.2983263999999988</v>
      </c>
      <c r="AP86">
        <v>3.4584950400000003</v>
      </c>
      <c r="AQ86">
        <v>7.1327699999999998</v>
      </c>
      <c r="AR86">
        <v>12.193459199999999</v>
      </c>
      <c r="AS86">
        <v>8.2541472000000002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32.24800099187712</v>
      </c>
      <c r="BB86">
        <f t="shared" si="1"/>
        <v>991.49807812078984</v>
      </c>
    </row>
    <row r="87" spans="1:54">
      <c r="A87" t="s">
        <v>129</v>
      </c>
      <c r="B87">
        <v>0</v>
      </c>
      <c r="C87">
        <v>10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4.7062999999999997</v>
      </c>
      <c r="K87">
        <v>9.4064517199854567</v>
      </c>
      <c r="L87">
        <v>578.48914504582729</v>
      </c>
      <c r="M87">
        <v>28.229854096520764</v>
      </c>
      <c r="N87">
        <v>36.246066089693159</v>
      </c>
      <c r="O87">
        <v>0</v>
      </c>
      <c r="P87">
        <v>42.736625872613359</v>
      </c>
      <c r="Q87">
        <v>5.4310789652124285</v>
      </c>
      <c r="R87">
        <v>13.006176291793315</v>
      </c>
      <c r="S87">
        <v>8.0969200279134679</v>
      </c>
      <c r="T87">
        <v>0</v>
      </c>
      <c r="U87">
        <v>52.813015506433516</v>
      </c>
      <c r="V87">
        <v>5.9991627906976737</v>
      </c>
      <c r="W87">
        <v>10.676674396135265</v>
      </c>
      <c r="X87">
        <v>44.222241846353889</v>
      </c>
      <c r="Y87">
        <v>0</v>
      </c>
      <c r="Z87">
        <v>1.01244</v>
      </c>
      <c r="AA87">
        <v>12.931030944</v>
      </c>
      <c r="AB87">
        <v>8.0565986800000005</v>
      </c>
      <c r="AC87">
        <v>5.9383226239999995</v>
      </c>
      <c r="AD87">
        <v>2.7964513200000001</v>
      </c>
      <c r="AE87">
        <v>15.167135380800001</v>
      </c>
      <c r="AF87">
        <v>5.4450000000000003</v>
      </c>
      <c r="AG87">
        <v>4.6855723200000003</v>
      </c>
      <c r="AH87">
        <v>34.864752000000003</v>
      </c>
      <c r="AI87">
        <v>0.78111279999999994</v>
      </c>
      <c r="AJ87">
        <v>0</v>
      </c>
      <c r="AK87">
        <v>15.76665</v>
      </c>
      <c r="AL87">
        <v>0</v>
      </c>
      <c r="AM87">
        <v>0</v>
      </c>
      <c r="AN87">
        <v>0.68867999999999996</v>
      </c>
      <c r="AO87">
        <v>8.2983263999999988</v>
      </c>
      <c r="AP87">
        <v>1.5720431999999998</v>
      </c>
      <c r="AQ87">
        <v>7.1327699999999998</v>
      </c>
      <c r="AR87">
        <v>12.193459199999999</v>
      </c>
      <c r="AS87">
        <v>7.8414398400000014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31.349791763923502</v>
      </c>
      <c r="BB87">
        <f t="shared" si="1"/>
        <v>963.88170559405603</v>
      </c>
    </row>
    <row r="88" spans="1:54">
      <c r="A88" t="s">
        <v>130</v>
      </c>
      <c r="B88">
        <v>0</v>
      </c>
      <c r="C88">
        <v>10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4.7062999999999997</v>
      </c>
      <c r="K88">
        <v>9.4064517199854567</v>
      </c>
      <c r="L88">
        <v>578.48914504582729</v>
      </c>
      <c r="M88">
        <v>28.229854096520764</v>
      </c>
      <c r="N88">
        <v>36.246066089693159</v>
      </c>
      <c r="O88">
        <v>0</v>
      </c>
      <c r="P88">
        <v>42.736625872613359</v>
      </c>
      <c r="Q88">
        <v>5.4310789652124285</v>
      </c>
      <c r="R88">
        <v>13.006176291793315</v>
      </c>
      <c r="S88">
        <v>8.0969200279134679</v>
      </c>
      <c r="T88">
        <v>0</v>
      </c>
      <c r="U88">
        <v>52.813015506433516</v>
      </c>
      <c r="V88">
        <v>5.9991627906976737</v>
      </c>
      <c r="W88">
        <v>10.676674396135265</v>
      </c>
      <c r="X88">
        <v>44.222241846353889</v>
      </c>
      <c r="Y88">
        <v>0</v>
      </c>
      <c r="Z88">
        <v>1.01244</v>
      </c>
      <c r="AA88">
        <v>12.931030944</v>
      </c>
      <c r="AB88">
        <v>8.0565986800000005</v>
      </c>
      <c r="AC88">
        <v>5.9383226239999995</v>
      </c>
      <c r="AD88">
        <v>2.7964513200000001</v>
      </c>
      <c r="AE88">
        <v>15.167135380800001</v>
      </c>
      <c r="AF88">
        <v>5.4450000000000003</v>
      </c>
      <c r="AG88">
        <v>4.6855723200000003</v>
      </c>
      <c r="AH88">
        <v>34.864752000000003</v>
      </c>
      <c r="AI88">
        <v>0.78111279999999994</v>
      </c>
      <c r="AJ88">
        <v>0</v>
      </c>
      <c r="AK88">
        <v>15.76665</v>
      </c>
      <c r="AL88">
        <v>0</v>
      </c>
      <c r="AM88">
        <v>0</v>
      </c>
      <c r="AN88">
        <v>0.68867999999999996</v>
      </c>
      <c r="AO88">
        <v>8.2983263999999988</v>
      </c>
      <c r="AP88">
        <v>1.5720431999999998</v>
      </c>
      <c r="AQ88">
        <v>7.1327699999999998</v>
      </c>
      <c r="AR88">
        <v>12.193459199999999</v>
      </c>
      <c r="AS88">
        <v>7.8414398400000014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31.349791763923502</v>
      </c>
      <c r="BB88">
        <f t="shared" si="1"/>
        <v>963.88170559405603</v>
      </c>
    </row>
    <row r="89" spans="1:54">
      <c r="A89" t="s">
        <v>131</v>
      </c>
      <c r="B89">
        <v>0</v>
      </c>
      <c r="C89">
        <v>10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4.7062999999999997</v>
      </c>
      <c r="K89">
        <v>9.4064517199854567</v>
      </c>
      <c r="L89">
        <v>578.48914504582729</v>
      </c>
      <c r="M89">
        <v>28.229854096520764</v>
      </c>
      <c r="N89">
        <v>36.246066089693159</v>
      </c>
      <c r="O89">
        <v>0</v>
      </c>
      <c r="P89">
        <v>42.736625872613359</v>
      </c>
      <c r="Q89">
        <v>5.4310789652124285</v>
      </c>
      <c r="R89">
        <v>13.006176291793315</v>
      </c>
      <c r="S89">
        <v>8.0969200279134679</v>
      </c>
      <c r="T89">
        <v>0</v>
      </c>
      <c r="U89">
        <v>52.813015506433516</v>
      </c>
      <c r="V89">
        <v>5.9991627906976737</v>
      </c>
      <c r="W89">
        <v>10.676674396135265</v>
      </c>
      <c r="X89">
        <v>43.995869901910169</v>
      </c>
      <c r="Y89">
        <v>0</v>
      </c>
      <c r="Z89">
        <v>1.01244</v>
      </c>
      <c r="AA89">
        <v>12.931030944</v>
      </c>
      <c r="AB89">
        <v>8.0565986800000005</v>
      </c>
      <c r="AC89">
        <v>5.9383226239999995</v>
      </c>
      <c r="AD89">
        <v>2.7964513200000001</v>
      </c>
      <c r="AE89">
        <v>15.167135380800001</v>
      </c>
      <c r="AF89">
        <v>5.4450000000000003</v>
      </c>
      <c r="AG89">
        <v>4.6855723200000003</v>
      </c>
      <c r="AH89">
        <v>34.864752000000003</v>
      </c>
      <c r="AI89">
        <v>0.78111279999999994</v>
      </c>
      <c r="AJ89">
        <v>0</v>
      </c>
      <c r="AK89">
        <v>15.76665</v>
      </c>
      <c r="AL89">
        <v>0</v>
      </c>
      <c r="AM89">
        <v>0</v>
      </c>
      <c r="AN89">
        <v>0.68867999999999996</v>
      </c>
      <c r="AO89">
        <v>9.2454180000000026</v>
      </c>
      <c r="AP89">
        <v>1.5720431999999998</v>
      </c>
      <c r="AQ89">
        <v>7.1327699999999998</v>
      </c>
      <c r="AR89">
        <v>12.193459199999999</v>
      </c>
      <c r="AS89">
        <v>8.6668545600000009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31.398494966073528</v>
      </c>
      <c r="BB89">
        <f t="shared" si="1"/>
        <v>965.37913676746234</v>
      </c>
    </row>
    <row r="90" spans="1:54">
      <c r="A90" t="s">
        <v>132</v>
      </c>
      <c r="B90">
        <v>0</v>
      </c>
      <c r="C90">
        <v>10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4.7062999999999997</v>
      </c>
      <c r="K90">
        <v>9.4064517199854567</v>
      </c>
      <c r="L90">
        <v>578.48914504582729</v>
      </c>
      <c r="M90">
        <v>28.229854096520764</v>
      </c>
      <c r="N90">
        <v>36.246066089693159</v>
      </c>
      <c r="O90">
        <v>0</v>
      </c>
      <c r="P90">
        <v>42.736625872613359</v>
      </c>
      <c r="Q90">
        <v>5.4310789652124285</v>
      </c>
      <c r="R90">
        <v>13.006176291793315</v>
      </c>
      <c r="S90">
        <v>8.0969200279134679</v>
      </c>
      <c r="T90">
        <v>0</v>
      </c>
      <c r="U90">
        <v>52.813015506433516</v>
      </c>
      <c r="V90">
        <v>5.9991627906976737</v>
      </c>
      <c r="W90">
        <v>10.676674396135265</v>
      </c>
      <c r="X90">
        <v>43.995869901910169</v>
      </c>
      <c r="Y90">
        <v>0</v>
      </c>
      <c r="Z90">
        <v>1.01244</v>
      </c>
      <c r="AA90">
        <v>12.931030944</v>
      </c>
      <c r="AB90">
        <v>8.0565986800000005</v>
      </c>
      <c r="AC90">
        <v>5.9383226239999995</v>
      </c>
      <c r="AD90">
        <v>2.7964513200000001</v>
      </c>
      <c r="AE90">
        <v>15.167135380800001</v>
      </c>
      <c r="AF90">
        <v>5.4450000000000003</v>
      </c>
      <c r="AG90">
        <v>4.6855723200000003</v>
      </c>
      <c r="AH90">
        <v>34.864752000000003</v>
      </c>
      <c r="AI90">
        <v>0.78111279999999994</v>
      </c>
      <c r="AJ90">
        <v>0</v>
      </c>
      <c r="AK90">
        <v>15.76665</v>
      </c>
      <c r="AL90">
        <v>0</v>
      </c>
      <c r="AM90">
        <v>0</v>
      </c>
      <c r="AN90">
        <v>0.68867999999999996</v>
      </c>
      <c r="AO90">
        <v>9.2454180000000026</v>
      </c>
      <c r="AP90">
        <v>1.5720431999999998</v>
      </c>
      <c r="AQ90">
        <v>7.1327699999999998</v>
      </c>
      <c r="AR90">
        <v>12.193459199999999</v>
      </c>
      <c r="AS90">
        <v>8.6668545600000009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31.398494966073528</v>
      </c>
      <c r="BB90">
        <f t="shared" si="1"/>
        <v>965.37913676746234</v>
      </c>
    </row>
    <row r="91" spans="1:54">
      <c r="A91" t="s">
        <v>133</v>
      </c>
      <c r="B91">
        <v>0</v>
      </c>
      <c r="C91">
        <v>10.32448377581121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4.7062999999999997</v>
      </c>
      <c r="K91">
        <v>9.4064517199854567</v>
      </c>
      <c r="L91">
        <v>578.48914504582729</v>
      </c>
      <c r="M91">
        <v>28.229854096520764</v>
      </c>
      <c r="N91">
        <v>36.246066089693159</v>
      </c>
      <c r="O91">
        <v>0</v>
      </c>
      <c r="P91">
        <v>42.736625872613359</v>
      </c>
      <c r="Q91">
        <v>5.4310789652124285</v>
      </c>
      <c r="R91">
        <v>13.006176291793315</v>
      </c>
      <c r="S91">
        <v>8.0969200279134679</v>
      </c>
      <c r="T91">
        <v>0</v>
      </c>
      <c r="U91">
        <v>52.813015506433516</v>
      </c>
      <c r="V91">
        <v>5.9991627906976737</v>
      </c>
      <c r="W91">
        <v>10.677387735566857</v>
      </c>
      <c r="X91">
        <v>43.996275248767574</v>
      </c>
      <c r="Y91">
        <v>0</v>
      </c>
      <c r="Z91">
        <v>6.0321175199999999</v>
      </c>
      <c r="AA91">
        <v>12.931030944</v>
      </c>
      <c r="AB91">
        <v>12.121704816000001</v>
      </c>
      <c r="AC91">
        <v>8.9164694943999994</v>
      </c>
      <c r="AD91">
        <v>11.22633356</v>
      </c>
      <c r="AE91">
        <v>15.167135380800001</v>
      </c>
      <c r="AF91">
        <v>6.1709999999999994</v>
      </c>
      <c r="AG91">
        <v>4.6855723200000003</v>
      </c>
      <c r="AH91">
        <v>40.675544000000002</v>
      </c>
      <c r="AI91">
        <v>4.4913986000000001</v>
      </c>
      <c r="AJ91">
        <v>0</v>
      </c>
      <c r="AK91">
        <v>15.76665</v>
      </c>
      <c r="AL91">
        <v>0</v>
      </c>
      <c r="AM91">
        <v>0</v>
      </c>
      <c r="AN91">
        <v>0.68867999999999996</v>
      </c>
      <c r="AO91">
        <v>9.2454180000000026</v>
      </c>
      <c r="AP91">
        <v>1.5720431999999998</v>
      </c>
      <c r="AQ91">
        <v>7.1327699999999998</v>
      </c>
      <c r="AR91">
        <v>12.193459199999999</v>
      </c>
      <c r="AS91">
        <v>8.2541472000000002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32.36405768633454</v>
      </c>
      <c r="BB91">
        <f t="shared" si="1"/>
        <v>995.06635971570176</v>
      </c>
    </row>
    <row r="92" spans="1:54">
      <c r="A92" t="s">
        <v>134</v>
      </c>
      <c r="B92">
        <v>0</v>
      </c>
      <c r="C92">
        <v>10.32448377581121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4.7062999999999997</v>
      </c>
      <c r="K92">
        <v>9.4064517199854567</v>
      </c>
      <c r="L92">
        <v>578.48914504582729</v>
      </c>
      <c r="M92">
        <v>28.229854096520764</v>
      </c>
      <c r="N92">
        <v>36.246066089693159</v>
      </c>
      <c r="O92">
        <v>0</v>
      </c>
      <c r="P92">
        <v>42.736625872613359</v>
      </c>
      <c r="Q92">
        <v>5.4310789652124285</v>
      </c>
      <c r="R92">
        <v>13.006176291793315</v>
      </c>
      <c r="S92">
        <v>8.0969200279134679</v>
      </c>
      <c r="T92">
        <v>0</v>
      </c>
      <c r="U92">
        <v>52.813015506433516</v>
      </c>
      <c r="V92">
        <v>5.9991627906976737</v>
      </c>
      <c r="W92">
        <v>10.677387735566857</v>
      </c>
      <c r="X92">
        <v>43.996275248767574</v>
      </c>
      <c r="Y92">
        <v>0</v>
      </c>
      <c r="Z92">
        <v>6.0321175199999999</v>
      </c>
      <c r="AA92">
        <v>12.931030944</v>
      </c>
      <c r="AB92">
        <v>12.121704816000001</v>
      </c>
      <c r="AC92">
        <v>8.9164694943999994</v>
      </c>
      <c r="AD92">
        <v>11.22633356</v>
      </c>
      <c r="AE92">
        <v>15.167135380800001</v>
      </c>
      <c r="AF92">
        <v>6.1709999999999994</v>
      </c>
      <c r="AG92">
        <v>4.6855723200000003</v>
      </c>
      <c r="AH92">
        <v>40.675544000000002</v>
      </c>
      <c r="AI92">
        <v>4.4913986000000001</v>
      </c>
      <c r="AJ92">
        <v>0</v>
      </c>
      <c r="AK92">
        <v>15.76665</v>
      </c>
      <c r="AL92">
        <v>0</v>
      </c>
      <c r="AM92">
        <v>0</v>
      </c>
      <c r="AN92">
        <v>0.68867999999999996</v>
      </c>
      <c r="AO92">
        <v>9.2454180000000026</v>
      </c>
      <c r="AP92">
        <v>1.5720431999999998</v>
      </c>
      <c r="AQ92">
        <v>7.1327699999999998</v>
      </c>
      <c r="AR92">
        <v>12.193459199999999</v>
      </c>
      <c r="AS92">
        <v>8.2541472000000002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32.36405768633454</v>
      </c>
      <c r="BB92">
        <f t="shared" si="1"/>
        <v>995.06635971570176</v>
      </c>
    </row>
    <row r="93" spans="1:54">
      <c r="A93" t="s">
        <v>135</v>
      </c>
      <c r="B93">
        <v>0</v>
      </c>
      <c r="C93">
        <v>10.32448377581121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4.7062999999999997</v>
      </c>
      <c r="K93">
        <v>9.4064517199854567</v>
      </c>
      <c r="L93">
        <v>578.48914504582729</v>
      </c>
      <c r="M93">
        <v>28.229854096520764</v>
      </c>
      <c r="N93">
        <v>36.246066089693159</v>
      </c>
      <c r="O93">
        <v>0</v>
      </c>
      <c r="P93">
        <v>42.736625872613359</v>
      </c>
      <c r="Q93">
        <v>5.4310789652124285</v>
      </c>
      <c r="R93">
        <v>13.006176291793315</v>
      </c>
      <c r="S93">
        <v>8.0969200279134679</v>
      </c>
      <c r="T93">
        <v>0</v>
      </c>
      <c r="U93">
        <v>52.813015506433516</v>
      </c>
      <c r="V93">
        <v>5.9991627906976737</v>
      </c>
      <c r="W93">
        <v>10.677387735566857</v>
      </c>
      <c r="X93">
        <v>43.996275248767574</v>
      </c>
      <c r="Y93">
        <v>0</v>
      </c>
      <c r="Z93">
        <v>6.0321175199999999</v>
      </c>
      <c r="AA93">
        <v>12.931030944</v>
      </c>
      <c r="AB93">
        <v>12.121704816000001</v>
      </c>
      <c r="AC93">
        <v>8.9164694943999994</v>
      </c>
      <c r="AD93">
        <v>11.22633356</v>
      </c>
      <c r="AE93">
        <v>15.167135380800001</v>
      </c>
      <c r="AF93">
        <v>6.1709999999999994</v>
      </c>
      <c r="AG93">
        <v>4.6855723200000003</v>
      </c>
      <c r="AH93">
        <v>40.675544000000002</v>
      </c>
      <c r="AI93">
        <v>4.4913986000000001</v>
      </c>
      <c r="AJ93">
        <v>0</v>
      </c>
      <c r="AK93">
        <v>15.76665</v>
      </c>
      <c r="AL93">
        <v>0</v>
      </c>
      <c r="AM93">
        <v>0</v>
      </c>
      <c r="AN93">
        <v>0.68867999999999996</v>
      </c>
      <c r="AO93">
        <v>7.2159360000000001</v>
      </c>
      <c r="AP93">
        <v>1.5720431999999998</v>
      </c>
      <c r="AQ93">
        <v>7.1327699999999998</v>
      </c>
      <c r="AR93">
        <v>12.193459199999999</v>
      </c>
      <c r="AS93">
        <v>8.2541472000000002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32.300129156734535</v>
      </c>
      <c r="BB93">
        <f t="shared" si="1"/>
        <v>993.10080624530178</v>
      </c>
    </row>
    <row r="94" spans="1:54">
      <c r="A94" t="s">
        <v>136</v>
      </c>
      <c r="B94">
        <v>0</v>
      </c>
      <c r="C94">
        <v>10.32448377581121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4.7062999999999997</v>
      </c>
      <c r="K94">
        <v>9.4064517199854567</v>
      </c>
      <c r="L94">
        <v>578.48914504582729</v>
      </c>
      <c r="M94">
        <v>28.229854096520764</v>
      </c>
      <c r="N94">
        <v>36.246066089693159</v>
      </c>
      <c r="O94">
        <v>0</v>
      </c>
      <c r="P94">
        <v>42.736625872613359</v>
      </c>
      <c r="Q94">
        <v>5.4310789652124285</v>
      </c>
      <c r="R94">
        <v>13.006176291793315</v>
      </c>
      <c r="S94">
        <v>8.0969200279134679</v>
      </c>
      <c r="T94">
        <v>0</v>
      </c>
      <c r="U94">
        <v>52.813015506433516</v>
      </c>
      <c r="V94">
        <v>5.9991627906976737</v>
      </c>
      <c r="W94">
        <v>10.677387735566857</v>
      </c>
      <c r="X94">
        <v>43.996275248767574</v>
      </c>
      <c r="Y94">
        <v>0</v>
      </c>
      <c r="Z94">
        <v>6.0321175199999999</v>
      </c>
      <c r="AA94">
        <v>12.931030944</v>
      </c>
      <c r="AB94">
        <v>12.121704816000001</v>
      </c>
      <c r="AC94">
        <v>8.9164694943999994</v>
      </c>
      <c r="AD94">
        <v>11.22633356</v>
      </c>
      <c r="AE94">
        <v>15.167135380800001</v>
      </c>
      <c r="AF94">
        <v>6.1709999999999994</v>
      </c>
      <c r="AG94">
        <v>4.6855723200000003</v>
      </c>
      <c r="AH94">
        <v>40.675544000000002</v>
      </c>
      <c r="AI94">
        <v>4.4913986000000001</v>
      </c>
      <c r="AJ94">
        <v>0</v>
      </c>
      <c r="AK94">
        <v>15.76665</v>
      </c>
      <c r="AL94">
        <v>0</v>
      </c>
      <c r="AM94">
        <v>0</v>
      </c>
      <c r="AN94">
        <v>0.68867999999999996</v>
      </c>
      <c r="AO94">
        <v>7.2159360000000001</v>
      </c>
      <c r="AP94">
        <v>1.5720431999999998</v>
      </c>
      <c r="AQ94">
        <v>7.1327699999999998</v>
      </c>
      <c r="AR94">
        <v>12.193459199999999</v>
      </c>
      <c r="AS94">
        <v>8.2541472000000002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32.300129156734535</v>
      </c>
      <c r="BB94">
        <f t="shared" si="1"/>
        <v>993.10080624530178</v>
      </c>
    </row>
    <row r="95" spans="1:54">
      <c r="A95" t="s">
        <v>137</v>
      </c>
      <c r="B95">
        <v>0</v>
      </c>
      <c r="C95">
        <v>10.32448377581121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4.7062999999999997</v>
      </c>
      <c r="K95">
        <v>9.4064517199854567</v>
      </c>
      <c r="L95">
        <v>578.48914504582729</v>
      </c>
      <c r="M95">
        <v>28.229854096520764</v>
      </c>
      <c r="N95">
        <v>36.246066089693159</v>
      </c>
      <c r="O95">
        <v>0</v>
      </c>
      <c r="P95">
        <v>42.736625872613359</v>
      </c>
      <c r="Q95">
        <v>5.4310789652124285</v>
      </c>
      <c r="R95">
        <v>13.006176291793315</v>
      </c>
      <c r="S95">
        <v>8.0969200279134679</v>
      </c>
      <c r="T95">
        <v>0</v>
      </c>
      <c r="U95">
        <v>52.813015506433516</v>
      </c>
      <c r="V95">
        <v>5.9991627906976737</v>
      </c>
      <c r="W95">
        <v>10.677387735566857</v>
      </c>
      <c r="X95">
        <v>43.996275248767574</v>
      </c>
      <c r="Y95">
        <v>0</v>
      </c>
      <c r="Z95">
        <v>2.0107058400000004</v>
      </c>
      <c r="AA95">
        <v>12.931030944</v>
      </c>
      <c r="AB95">
        <v>8.0565986800000005</v>
      </c>
      <c r="AC95">
        <v>5.9383226239999995</v>
      </c>
      <c r="AD95">
        <v>8.3893539599999993</v>
      </c>
      <c r="AE95">
        <v>15.167135380800001</v>
      </c>
      <c r="AF95">
        <v>5.5054999999999987</v>
      </c>
      <c r="AG95">
        <v>4.6855723200000003</v>
      </c>
      <c r="AH95">
        <v>31.959355999999996</v>
      </c>
      <c r="AI95">
        <v>4.4913986000000001</v>
      </c>
      <c r="AJ95">
        <v>0</v>
      </c>
      <c r="AK95">
        <v>15.76665</v>
      </c>
      <c r="AL95">
        <v>0</v>
      </c>
      <c r="AM95">
        <v>0</v>
      </c>
      <c r="AN95">
        <v>0.68867999999999996</v>
      </c>
      <c r="AO95">
        <v>8.5689239999999991</v>
      </c>
      <c r="AP95">
        <v>1.5720431999999998</v>
      </c>
      <c r="AQ95">
        <v>7.1327699999999998</v>
      </c>
      <c r="AR95">
        <v>12.193459199999999</v>
      </c>
      <c r="AS95">
        <v>8.2541472000000002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31.609323269375508</v>
      </c>
      <c r="BB95">
        <f t="shared" si="1"/>
        <v>971.86126784626072</v>
      </c>
    </row>
    <row r="96" spans="1:54">
      <c r="A96" t="s">
        <v>138</v>
      </c>
      <c r="B96">
        <v>0</v>
      </c>
      <c r="C96">
        <v>10.32448377581121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4.7062999999999997</v>
      </c>
      <c r="K96">
        <v>9.4064517199854567</v>
      </c>
      <c r="L96">
        <v>578.48914504582729</v>
      </c>
      <c r="M96">
        <v>28.229854096520764</v>
      </c>
      <c r="N96">
        <v>36.246066089693159</v>
      </c>
      <c r="O96">
        <v>0</v>
      </c>
      <c r="P96">
        <v>42.736625872613359</v>
      </c>
      <c r="Q96">
        <v>5.4310789652124285</v>
      </c>
      <c r="R96">
        <v>13.006176291793315</v>
      </c>
      <c r="S96">
        <v>8.0969200279134679</v>
      </c>
      <c r="T96">
        <v>0</v>
      </c>
      <c r="U96">
        <v>52.813015506433516</v>
      </c>
      <c r="V96">
        <v>5.9991627906976737</v>
      </c>
      <c r="W96">
        <v>10.677387735566857</v>
      </c>
      <c r="X96">
        <v>43.996275248767574</v>
      </c>
      <c r="Y96">
        <v>0</v>
      </c>
      <c r="Z96">
        <v>2.0107058400000004</v>
      </c>
      <c r="AA96">
        <v>12.931030944</v>
      </c>
      <c r="AB96">
        <v>8.0565986800000005</v>
      </c>
      <c r="AC96">
        <v>5.9383226239999995</v>
      </c>
      <c r="AD96">
        <v>5.592902640000001</v>
      </c>
      <c r="AE96">
        <v>15.167135380800001</v>
      </c>
      <c r="AF96">
        <v>5.4450000000000003</v>
      </c>
      <c r="AG96">
        <v>4.6855723200000003</v>
      </c>
      <c r="AH96">
        <v>28.70531248</v>
      </c>
      <c r="AI96">
        <v>4.4913986000000001</v>
      </c>
      <c r="AJ96">
        <v>0</v>
      </c>
      <c r="AK96">
        <v>15.76665</v>
      </c>
      <c r="AL96">
        <v>0</v>
      </c>
      <c r="AM96">
        <v>0</v>
      </c>
      <c r="AN96">
        <v>0.68867999999999996</v>
      </c>
      <c r="AO96">
        <v>8.5689239999999991</v>
      </c>
      <c r="AP96">
        <v>1.5720431999999998</v>
      </c>
      <c r="AQ96">
        <v>7.1327699999999998</v>
      </c>
      <c r="AR96">
        <v>12.193459199999999</v>
      </c>
      <c r="AS96">
        <v>8.2541472000000002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31.416826855216485</v>
      </c>
      <c r="BB96">
        <f t="shared" si="1"/>
        <v>965.94276942041984</v>
      </c>
    </row>
    <row r="97" spans="1:54">
      <c r="A97" t="s">
        <v>139</v>
      </c>
      <c r="B97">
        <v>0</v>
      </c>
      <c r="C97">
        <v>10.32448377581121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4.7062999999999997</v>
      </c>
      <c r="K97">
        <v>9.4064517199854567</v>
      </c>
      <c r="L97">
        <v>578.48914504582729</v>
      </c>
      <c r="M97">
        <v>28.229854096520764</v>
      </c>
      <c r="N97">
        <v>36.246066089693159</v>
      </c>
      <c r="O97">
        <v>0</v>
      </c>
      <c r="P97">
        <v>42.736625872613359</v>
      </c>
      <c r="Q97">
        <v>5.4310789652124285</v>
      </c>
      <c r="R97">
        <v>13.006176291793315</v>
      </c>
      <c r="S97">
        <v>8.0969200279134679</v>
      </c>
      <c r="T97">
        <v>0</v>
      </c>
      <c r="U97">
        <v>52.813015506433516</v>
      </c>
      <c r="V97">
        <v>5.9991627906976737</v>
      </c>
      <c r="W97">
        <v>10.677387735566857</v>
      </c>
      <c r="X97">
        <v>43.996275248767574</v>
      </c>
      <c r="Y97">
        <v>0</v>
      </c>
      <c r="Z97">
        <v>2.0107058400000004</v>
      </c>
      <c r="AA97">
        <v>12.931030944</v>
      </c>
      <c r="AB97">
        <v>8.0565986800000005</v>
      </c>
      <c r="AC97">
        <v>5.9383226239999995</v>
      </c>
      <c r="AD97">
        <v>5.592902640000001</v>
      </c>
      <c r="AE97">
        <v>15.167135380800001</v>
      </c>
      <c r="AF97">
        <v>5.4450000000000003</v>
      </c>
      <c r="AG97">
        <v>4.6855723200000003</v>
      </c>
      <c r="AH97">
        <v>26.148564000000004</v>
      </c>
      <c r="AI97">
        <v>4.4913986000000001</v>
      </c>
      <c r="AJ97">
        <v>0</v>
      </c>
      <c r="AK97">
        <v>15.76665</v>
      </c>
      <c r="AL97">
        <v>0</v>
      </c>
      <c r="AM97">
        <v>0</v>
      </c>
      <c r="AN97">
        <v>0.68867999999999996</v>
      </c>
      <c r="AO97">
        <v>8.5689239999999991</v>
      </c>
      <c r="AP97">
        <v>1.5720431999999998</v>
      </c>
      <c r="AQ97">
        <v>7.1327699999999998</v>
      </c>
      <c r="AR97">
        <v>12.193459199999999</v>
      </c>
      <c r="AS97">
        <v>8.2541472000000002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31.33628940081649</v>
      </c>
      <c r="BB97">
        <f t="shared" si="1"/>
        <v>963.46655839481991</v>
      </c>
    </row>
    <row r="98" spans="1:54">
      <c r="A98" t="s">
        <v>140</v>
      </c>
      <c r="B98">
        <v>0</v>
      </c>
      <c r="C98">
        <v>10.32448377581121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4.7062999999999997</v>
      </c>
      <c r="K98">
        <v>9.4064517199854567</v>
      </c>
      <c r="L98">
        <v>578.48914504582729</v>
      </c>
      <c r="M98">
        <v>28.229854096520764</v>
      </c>
      <c r="N98">
        <v>36.246066089693159</v>
      </c>
      <c r="O98">
        <v>0</v>
      </c>
      <c r="P98">
        <v>42.736625872613359</v>
      </c>
      <c r="Q98">
        <v>5.4310789652124285</v>
      </c>
      <c r="R98">
        <v>13.006176291793315</v>
      </c>
      <c r="S98">
        <v>8.0969200279134679</v>
      </c>
      <c r="T98">
        <v>0</v>
      </c>
      <c r="U98">
        <v>52.813015506433516</v>
      </c>
      <c r="V98">
        <v>5.9991627906976737</v>
      </c>
      <c r="W98">
        <v>10.677387735566857</v>
      </c>
      <c r="X98">
        <v>43.996275248767574</v>
      </c>
      <c r="Y98">
        <v>0</v>
      </c>
      <c r="Z98">
        <v>2.0107058400000004</v>
      </c>
      <c r="AA98">
        <v>12.931030944</v>
      </c>
      <c r="AB98">
        <v>8.0565986800000005</v>
      </c>
      <c r="AC98">
        <v>5.9383226239999995</v>
      </c>
      <c r="AD98">
        <v>5.592902640000001</v>
      </c>
      <c r="AE98">
        <v>15.167135380800001</v>
      </c>
      <c r="AF98">
        <v>5.4450000000000003</v>
      </c>
      <c r="AG98">
        <v>4.6855723200000003</v>
      </c>
      <c r="AH98">
        <v>26.148564000000004</v>
      </c>
      <c r="AI98">
        <v>4.4913986000000001</v>
      </c>
      <c r="AJ98">
        <v>0</v>
      </c>
      <c r="AK98">
        <v>15.76665</v>
      </c>
      <c r="AL98">
        <v>0</v>
      </c>
      <c r="AM98">
        <v>0</v>
      </c>
      <c r="AN98">
        <v>0.68867999999999996</v>
      </c>
      <c r="AO98">
        <v>8.5689239999999991</v>
      </c>
      <c r="AP98">
        <v>3.4584950400000003</v>
      </c>
      <c r="AQ98">
        <v>7.1327699999999998</v>
      </c>
      <c r="AR98">
        <v>12.193459199999999</v>
      </c>
      <c r="AS98">
        <v>8.2541472000000002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31.395712572416492</v>
      </c>
      <c r="BB98">
        <f t="shared" si="1"/>
        <v>965.29358706321977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8.5963967551622375E-2</v>
      </c>
      <c r="D99">
        <f t="shared" si="2"/>
        <v>0</v>
      </c>
      <c r="E99">
        <f t="shared" si="2"/>
        <v>0</v>
      </c>
      <c r="F99">
        <f t="shared" si="2"/>
        <v>2.3E-2</v>
      </c>
      <c r="G99">
        <f t="shared" si="2"/>
        <v>0</v>
      </c>
      <c r="H99">
        <f t="shared" si="2"/>
        <v>0</v>
      </c>
      <c r="I99">
        <f t="shared" si="2"/>
        <v>3.8909999999999993E-2</v>
      </c>
      <c r="J99">
        <f t="shared" si="2"/>
        <v>0.12199131989798052</v>
      </c>
      <c r="K99">
        <f t="shared" si="2"/>
        <v>0.17526490189732913</v>
      </c>
      <c r="L99">
        <f t="shared" si="2"/>
        <v>11.791015394367671</v>
      </c>
      <c r="M99">
        <f t="shared" si="2"/>
        <v>0.67752459021001177</v>
      </c>
      <c r="N99">
        <f t="shared" si="2"/>
        <v>0.86990157246600408</v>
      </c>
      <c r="O99">
        <f t="shared" si="2"/>
        <v>0</v>
      </c>
      <c r="P99">
        <f t="shared" si="2"/>
        <v>1.025739766210565</v>
      </c>
      <c r="Q99">
        <f t="shared" si="2"/>
        <v>0.10727097139505098</v>
      </c>
      <c r="R99">
        <f t="shared" si="2"/>
        <v>0.26384023119763189</v>
      </c>
      <c r="S99">
        <f t="shared" si="2"/>
        <v>0.16393813117841408</v>
      </c>
      <c r="T99">
        <f t="shared" si="2"/>
        <v>0</v>
      </c>
      <c r="U99">
        <f t="shared" si="2"/>
        <v>1.2987639825415846</v>
      </c>
      <c r="V99">
        <f t="shared" si="2"/>
        <v>0.10355084194588243</v>
      </c>
      <c r="W99">
        <f t="shared" si="2"/>
        <v>0.18482561301694725</v>
      </c>
      <c r="X99">
        <f t="shared" si="2"/>
        <v>0.90249154795916864</v>
      </c>
      <c r="Y99">
        <f t="shared" si="2"/>
        <v>0</v>
      </c>
      <c r="Z99">
        <f t="shared" si="2"/>
        <v>5.8816183139999992E-2</v>
      </c>
      <c r="AA99">
        <f t="shared" si="2"/>
        <v>0.1551161410239999</v>
      </c>
      <c r="AB99">
        <f t="shared" si="2"/>
        <v>0.28277434473600011</v>
      </c>
      <c r="AC99">
        <f t="shared" si="2"/>
        <v>0.19314599338319985</v>
      </c>
      <c r="AD99">
        <f t="shared" si="2"/>
        <v>0.19657229007000013</v>
      </c>
      <c r="AE99">
        <f t="shared" si="2"/>
        <v>0.36401124913919924</v>
      </c>
      <c r="AF99">
        <f t="shared" si="2"/>
        <v>0.10012749999999995</v>
      </c>
      <c r="AG99">
        <f t="shared" si="2"/>
        <v>0.11245373568000011</v>
      </c>
      <c r="AH99">
        <f t="shared" si="2"/>
        <v>0.91519974000000071</v>
      </c>
      <c r="AI99">
        <f t="shared" si="2"/>
        <v>5.9266933699999996E-2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2.0449912698412682E-2</v>
      </c>
      <c r="AN99">
        <f t="shared" si="2"/>
        <v>1.6528319999999989E-2</v>
      </c>
      <c r="AO99">
        <f t="shared" si="2"/>
        <v>0.21546333899999992</v>
      </c>
      <c r="AP99">
        <f t="shared" si="2"/>
        <v>5.7949442459999986E-2</v>
      </c>
      <c r="AQ99">
        <f t="shared" si="2"/>
        <v>0.11076089999999993</v>
      </c>
      <c r="AR99">
        <f t="shared" si="2"/>
        <v>0.30407438879999976</v>
      </c>
      <c r="AS99">
        <f t="shared" si="2"/>
        <v>0.20263931376000011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0.67969888744760421</v>
      </c>
      <c r="BB99">
        <f t="shared" si="1"/>
        <v>20.898043271979073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76.569999999999993</v>
      </c>
      <c r="BA3">
        <v>2.4200000000000017</v>
      </c>
      <c r="BB3">
        <f>SUM(B3:AZ3)-BA3</f>
        <v>74.149999999999991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76.569999999999993</v>
      </c>
      <c r="BA4">
        <v>2.4200000000000017</v>
      </c>
      <c r="BB4">
        <f t="shared" ref="BB4:BB67" si="0">SUM(B4:AZ4)-BA4</f>
        <v>74.149999999999991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76.649999999999991</v>
      </c>
      <c r="BA5">
        <v>2.4200000000000017</v>
      </c>
      <c r="BB5">
        <f t="shared" si="0"/>
        <v>74.22999999999999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76.649999999999991</v>
      </c>
      <c r="BA6">
        <v>2.4200000000000017</v>
      </c>
      <c r="BB6">
        <f t="shared" si="0"/>
        <v>74.22999999999999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76.649999999999991</v>
      </c>
      <c r="BA7">
        <v>2.4200000000000017</v>
      </c>
      <c r="BB7">
        <f t="shared" si="0"/>
        <v>74.22999999999999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76.649999999999991</v>
      </c>
      <c r="BA8">
        <v>2.4200000000000017</v>
      </c>
      <c r="BB8">
        <f t="shared" si="0"/>
        <v>74.22999999999999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76.649999999999991</v>
      </c>
      <c r="BA9">
        <v>2.4200000000000017</v>
      </c>
      <c r="BB9">
        <f t="shared" si="0"/>
        <v>74.22999999999999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76.649999999999991</v>
      </c>
      <c r="BA10">
        <v>2.4200000000000017</v>
      </c>
      <c r="BB10">
        <f t="shared" si="0"/>
        <v>74.22999999999999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75.649999999999991</v>
      </c>
      <c r="BA11">
        <v>2.3799999999999812</v>
      </c>
      <c r="BB11">
        <f t="shared" si="0"/>
        <v>73.27000000000001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75.649999999999991</v>
      </c>
      <c r="BA12">
        <v>2.3799999999999812</v>
      </c>
      <c r="BB12">
        <f t="shared" si="0"/>
        <v>73.27000000000001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75.649999999999991</v>
      </c>
      <c r="BA13">
        <v>2.3799999999999812</v>
      </c>
      <c r="BB13">
        <f t="shared" si="0"/>
        <v>73.27000000000001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75.649999999999991</v>
      </c>
      <c r="BA14">
        <v>2.3799999999999812</v>
      </c>
      <c r="BB14">
        <f t="shared" si="0"/>
        <v>73.27000000000001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75.649999999999991</v>
      </c>
      <c r="BA15">
        <v>2.3799999999999812</v>
      </c>
      <c r="BB15">
        <f t="shared" si="0"/>
        <v>73.27000000000001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75.649999999999991</v>
      </c>
      <c r="BA16">
        <v>2.3799999999999812</v>
      </c>
      <c r="BB16">
        <f t="shared" si="0"/>
        <v>73.27000000000001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75.739999999999981</v>
      </c>
      <c r="BA17">
        <v>2.3799999999999812</v>
      </c>
      <c r="BB17">
        <f t="shared" si="0"/>
        <v>73.36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75.739999999999981</v>
      </c>
      <c r="BA18">
        <v>2.3799999999999812</v>
      </c>
      <c r="BB18">
        <f t="shared" si="0"/>
        <v>73.36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75.739999999999981</v>
      </c>
      <c r="BA19">
        <v>2.3799999999999812</v>
      </c>
      <c r="BB19">
        <f t="shared" si="0"/>
        <v>73.36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75.739999999999981</v>
      </c>
      <c r="BA20">
        <v>2.3799999999999812</v>
      </c>
      <c r="BB20">
        <f t="shared" si="0"/>
        <v>73.36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75.739999999999981</v>
      </c>
      <c r="BA21">
        <v>2.3799999999999812</v>
      </c>
      <c r="BB21">
        <f t="shared" si="0"/>
        <v>73.36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75.739999999999981</v>
      </c>
      <c r="BA22">
        <v>2.3799999999999812</v>
      </c>
      <c r="BB22">
        <f t="shared" si="0"/>
        <v>73.36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75.739999999999981</v>
      </c>
      <c r="BA23">
        <v>2.3799999999999812</v>
      </c>
      <c r="BB23">
        <f t="shared" si="0"/>
        <v>73.36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75.739999999999981</v>
      </c>
      <c r="BA24">
        <v>2.3799999999999812</v>
      </c>
      <c r="BB24">
        <f t="shared" si="0"/>
        <v>73.36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75.739999999999981</v>
      </c>
      <c r="BA25">
        <v>2.3799999999999812</v>
      </c>
      <c r="BB25">
        <f t="shared" si="0"/>
        <v>73.36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75.849999999999994</v>
      </c>
      <c r="BA26">
        <v>2.3799999999999955</v>
      </c>
      <c r="BB26">
        <f t="shared" si="0"/>
        <v>73.47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76.739999999999995</v>
      </c>
      <c r="BA27">
        <v>2.4300000000000068</v>
      </c>
      <c r="BB27">
        <f t="shared" si="0"/>
        <v>74.309999999999988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76.739999999999995</v>
      </c>
      <c r="BA28">
        <v>2.4300000000000068</v>
      </c>
      <c r="BB28">
        <f t="shared" si="0"/>
        <v>74.309999999999988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76.739999999999995</v>
      </c>
      <c r="BA29">
        <v>2.4300000000000068</v>
      </c>
      <c r="BB29">
        <f t="shared" si="0"/>
        <v>74.309999999999988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76.739999999999995</v>
      </c>
      <c r="BA30">
        <v>2.4300000000000068</v>
      </c>
      <c r="BB30">
        <f t="shared" si="0"/>
        <v>74.309999999999988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76.66</v>
      </c>
      <c r="BA31">
        <v>2.4300000000000068</v>
      </c>
      <c r="BB31">
        <f t="shared" si="0"/>
        <v>74.22999999999999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76.66</v>
      </c>
      <c r="BA32">
        <v>2.4300000000000068</v>
      </c>
      <c r="BB32">
        <f t="shared" si="0"/>
        <v>74.22999999999999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76.66</v>
      </c>
      <c r="BA33">
        <v>2.4300000000000068</v>
      </c>
      <c r="BB33">
        <f t="shared" si="0"/>
        <v>74.22999999999999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76.66</v>
      </c>
      <c r="BA34">
        <v>2.4300000000000068</v>
      </c>
      <c r="BB34">
        <f t="shared" si="0"/>
        <v>74.22999999999999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76.66</v>
      </c>
      <c r="BA35">
        <v>2.4300000000000068</v>
      </c>
      <c r="BB35">
        <f t="shared" si="0"/>
        <v>74.22999999999999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76.66</v>
      </c>
      <c r="BA36">
        <v>2.4300000000000068</v>
      </c>
      <c r="BB36">
        <f t="shared" si="0"/>
        <v>74.22999999999999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76.66</v>
      </c>
      <c r="BA37">
        <v>2.4300000000000068</v>
      </c>
      <c r="BB37">
        <f t="shared" si="0"/>
        <v>74.22999999999999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76.66</v>
      </c>
      <c r="BA38">
        <v>2.4300000000000068</v>
      </c>
      <c r="BB38">
        <f t="shared" si="0"/>
        <v>74.22999999999999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76.509999999999991</v>
      </c>
      <c r="BA39">
        <v>2.4200000000000017</v>
      </c>
      <c r="BB39">
        <f t="shared" si="0"/>
        <v>74.089999999999989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76.509999999999991</v>
      </c>
      <c r="BA40">
        <v>2.4200000000000017</v>
      </c>
      <c r="BB40">
        <f t="shared" si="0"/>
        <v>74.089999999999989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76.509999999999991</v>
      </c>
      <c r="BA41">
        <v>2.4200000000000017</v>
      </c>
      <c r="BB41">
        <f t="shared" si="0"/>
        <v>74.089999999999989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76.599999999999994</v>
      </c>
      <c r="BA42">
        <v>2.4200000000000017</v>
      </c>
      <c r="BB42">
        <f t="shared" si="0"/>
        <v>74.179999999999993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76.599999999999994</v>
      </c>
      <c r="BA43">
        <v>2.4200000000000017</v>
      </c>
      <c r="BB43">
        <f t="shared" si="0"/>
        <v>74.179999999999993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76.73</v>
      </c>
      <c r="BA44">
        <v>2.4300000000000068</v>
      </c>
      <c r="BB44">
        <f t="shared" si="0"/>
        <v>74.3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76.73</v>
      </c>
      <c r="BA45">
        <v>2.4300000000000068</v>
      </c>
      <c r="BB45">
        <f t="shared" si="0"/>
        <v>74.3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76.73</v>
      </c>
      <c r="BA46">
        <v>2.4300000000000068</v>
      </c>
      <c r="BB46">
        <f t="shared" si="0"/>
        <v>74.3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76.73</v>
      </c>
      <c r="BA47">
        <v>2.4300000000000068</v>
      </c>
      <c r="BB47">
        <f t="shared" si="0"/>
        <v>74.3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76.73</v>
      </c>
      <c r="BA48">
        <v>2.4300000000000068</v>
      </c>
      <c r="BB48">
        <f t="shared" si="0"/>
        <v>74.3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76.73</v>
      </c>
      <c r="BA49">
        <v>2.4300000000000068</v>
      </c>
      <c r="BB49">
        <f t="shared" si="0"/>
        <v>74.3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76.73</v>
      </c>
      <c r="BA50">
        <v>2.4300000000000068</v>
      </c>
      <c r="BB50">
        <f t="shared" si="0"/>
        <v>74.3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76.73</v>
      </c>
      <c r="BA51">
        <v>2.4300000000000068</v>
      </c>
      <c r="BB51">
        <f t="shared" si="0"/>
        <v>74.3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76.73</v>
      </c>
      <c r="BA52">
        <v>2.4300000000000068</v>
      </c>
      <c r="BB52">
        <f t="shared" si="0"/>
        <v>74.3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76.73</v>
      </c>
      <c r="BA53">
        <v>2.4300000000000068</v>
      </c>
      <c r="BB53">
        <f t="shared" si="0"/>
        <v>74.3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76.589999999999989</v>
      </c>
      <c r="BA54">
        <v>2.4200000000000017</v>
      </c>
      <c r="BB54">
        <f t="shared" si="0"/>
        <v>74.169999999999987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76.589999999999989</v>
      </c>
      <c r="BA55">
        <v>2.4200000000000017</v>
      </c>
      <c r="BB55">
        <f t="shared" si="0"/>
        <v>74.169999999999987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76.589999999999989</v>
      </c>
      <c r="BA56">
        <v>2.4200000000000017</v>
      </c>
      <c r="BB56">
        <f t="shared" si="0"/>
        <v>74.169999999999987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76.589999999999989</v>
      </c>
      <c r="BA57">
        <v>2.4200000000000017</v>
      </c>
      <c r="BB57">
        <f t="shared" si="0"/>
        <v>74.169999999999987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76.589999999999989</v>
      </c>
      <c r="BA58">
        <v>2.4200000000000017</v>
      </c>
      <c r="BB58">
        <f t="shared" si="0"/>
        <v>74.169999999999987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76.589999999999989</v>
      </c>
      <c r="BA59">
        <v>2.4200000000000017</v>
      </c>
      <c r="BB59">
        <f t="shared" si="0"/>
        <v>74.169999999999987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76.589999999999989</v>
      </c>
      <c r="BA60">
        <v>2.4200000000000017</v>
      </c>
      <c r="BB60">
        <f t="shared" si="0"/>
        <v>74.169999999999987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76.589999999999989</v>
      </c>
      <c r="BA61">
        <v>2.4200000000000017</v>
      </c>
      <c r="BB61">
        <f t="shared" si="0"/>
        <v>74.169999999999987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76.47</v>
      </c>
      <c r="BA62">
        <v>2.4200000000000159</v>
      </c>
      <c r="BB62">
        <f t="shared" si="0"/>
        <v>74.049999999999983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76.47</v>
      </c>
      <c r="BA63">
        <v>2.4200000000000159</v>
      </c>
      <c r="BB63">
        <f t="shared" si="0"/>
        <v>74.049999999999983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76.47</v>
      </c>
      <c r="BA64">
        <v>2.4200000000000159</v>
      </c>
      <c r="BB64">
        <f t="shared" si="0"/>
        <v>74.049999999999983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76.47</v>
      </c>
      <c r="BA65">
        <v>2.4200000000000159</v>
      </c>
      <c r="BB65">
        <f t="shared" si="0"/>
        <v>74.049999999999983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76.47</v>
      </c>
      <c r="BA66">
        <v>2.4200000000000159</v>
      </c>
      <c r="BB66">
        <f t="shared" si="0"/>
        <v>74.049999999999983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76.8</v>
      </c>
      <c r="BA67">
        <v>2.4300000000000068</v>
      </c>
      <c r="BB67">
        <f t="shared" si="0"/>
        <v>74.36999999999999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76.8</v>
      </c>
      <c r="BA68">
        <v>2.4300000000000068</v>
      </c>
      <c r="BB68">
        <f t="shared" ref="BB68:BB99" si="1">SUM(B68:AZ68)-BA68</f>
        <v>74.36999999999999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76.8</v>
      </c>
      <c r="BA69">
        <v>2.4300000000000068</v>
      </c>
      <c r="BB69">
        <f t="shared" si="1"/>
        <v>74.36999999999999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76.8</v>
      </c>
      <c r="BA70">
        <v>2.4300000000000068</v>
      </c>
      <c r="BB70">
        <f t="shared" si="1"/>
        <v>74.36999999999999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76.8</v>
      </c>
      <c r="BA71">
        <v>2.4300000000000068</v>
      </c>
      <c r="BB71">
        <f t="shared" si="1"/>
        <v>74.36999999999999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76.8</v>
      </c>
      <c r="BA72">
        <v>2.4300000000000068</v>
      </c>
      <c r="BB72">
        <f t="shared" si="1"/>
        <v>74.36999999999999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76.8</v>
      </c>
      <c r="BA73">
        <v>2.4300000000000068</v>
      </c>
      <c r="BB73">
        <f t="shared" si="1"/>
        <v>74.36999999999999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76.8</v>
      </c>
      <c r="BA74">
        <v>2.4300000000000068</v>
      </c>
      <c r="BB74">
        <f t="shared" si="1"/>
        <v>74.36999999999999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</v>
      </c>
      <c r="BA75">
        <v>2.3799999999999955</v>
      </c>
      <c r="BB75">
        <f t="shared" si="1"/>
        <v>73.62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</v>
      </c>
      <c r="BA76">
        <v>2.3799999999999955</v>
      </c>
      <c r="BB76">
        <f t="shared" si="1"/>
        <v>73.62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</v>
      </c>
      <c r="BA77">
        <v>2.3799999999999955</v>
      </c>
      <c r="BB77">
        <f t="shared" si="1"/>
        <v>73.62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</v>
      </c>
      <c r="BA78">
        <v>2.3799999999999955</v>
      </c>
      <c r="BB78">
        <f t="shared" si="1"/>
        <v>73.62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76.079999999999984</v>
      </c>
      <c r="BA79">
        <v>2.3899999999999864</v>
      </c>
      <c r="BB79">
        <f t="shared" si="1"/>
        <v>73.69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76.079999999999984</v>
      </c>
      <c r="BA80">
        <v>2.3899999999999864</v>
      </c>
      <c r="BB80">
        <f t="shared" si="1"/>
        <v>73.69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76.079999999999984</v>
      </c>
      <c r="BA81">
        <v>2.3899999999999864</v>
      </c>
      <c r="BB81">
        <f t="shared" si="1"/>
        <v>73.69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76.079999999999984</v>
      </c>
      <c r="BA82">
        <v>2.3899999999999864</v>
      </c>
      <c r="BB82">
        <f t="shared" si="1"/>
        <v>73.69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76.079999999999984</v>
      </c>
      <c r="BA83">
        <v>2.3899999999999864</v>
      </c>
      <c r="BB83">
        <f t="shared" si="1"/>
        <v>73.69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76.079999999999984</v>
      </c>
      <c r="BA84">
        <v>2.3899999999999864</v>
      </c>
      <c r="BB84">
        <f t="shared" si="1"/>
        <v>73.69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76.079999999999984</v>
      </c>
      <c r="BA85">
        <v>2.3899999999999864</v>
      </c>
      <c r="BB85">
        <f t="shared" si="1"/>
        <v>73.69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76.079999999999984</v>
      </c>
      <c r="BA86">
        <v>2.3899999999999864</v>
      </c>
      <c r="BB86">
        <f t="shared" si="1"/>
        <v>73.69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76.079999999999984</v>
      </c>
      <c r="BA87">
        <v>2.3899999999999864</v>
      </c>
      <c r="BB87">
        <f t="shared" si="1"/>
        <v>73.69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76.079999999999984</v>
      </c>
      <c r="BA88">
        <v>2.3899999999999864</v>
      </c>
      <c r="BB88">
        <f t="shared" si="1"/>
        <v>73.69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76.079999999999984</v>
      </c>
      <c r="BA89">
        <v>2.3899999999999864</v>
      </c>
      <c r="BB89">
        <f t="shared" si="1"/>
        <v>73.69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76.079999999999984</v>
      </c>
      <c r="BA90">
        <v>2.3899999999999864</v>
      </c>
      <c r="BB90">
        <f t="shared" si="1"/>
        <v>73.69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77.02</v>
      </c>
      <c r="BA91">
        <v>2.4400000000000119</v>
      </c>
      <c r="BB91">
        <f t="shared" si="1"/>
        <v>74.579999999999984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77.02</v>
      </c>
      <c r="BA92">
        <v>2.4400000000000119</v>
      </c>
      <c r="BB92">
        <f t="shared" si="1"/>
        <v>74.579999999999984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77.02</v>
      </c>
      <c r="BA93">
        <v>2.4400000000000119</v>
      </c>
      <c r="BB93">
        <f t="shared" si="1"/>
        <v>74.579999999999984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76.91</v>
      </c>
      <c r="BA94">
        <v>2.4400000000000119</v>
      </c>
      <c r="BB94">
        <f t="shared" si="1"/>
        <v>74.469999999999985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76.91</v>
      </c>
      <c r="BA95">
        <v>2.4400000000000119</v>
      </c>
      <c r="BB95">
        <f t="shared" si="1"/>
        <v>74.469999999999985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76.91</v>
      </c>
      <c r="BA96">
        <v>2.4400000000000119</v>
      </c>
      <c r="BB96">
        <f t="shared" si="1"/>
        <v>74.469999999999985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76.91</v>
      </c>
      <c r="BA97">
        <v>2.4400000000000119</v>
      </c>
      <c r="BB97">
        <f t="shared" si="1"/>
        <v>74.469999999999985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76.91</v>
      </c>
      <c r="BA98">
        <v>2.4400000000000119</v>
      </c>
      <c r="BB98">
        <f t="shared" si="1"/>
        <v>74.469999999999985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1.8341900000000004</v>
      </c>
      <c r="BA99">
        <f t="shared" si="2"/>
        <v>5.790499999999997E-2</v>
      </c>
      <c r="BB99">
        <f t="shared" si="1"/>
        <v>1.7762850000000006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14.739152000000001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0.464283</v>
      </c>
      <c r="BB3">
        <f>SUM(B3:AZ3)-BA3</f>
        <v>14.274869000000001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0.47239900000000112</v>
      </c>
      <c r="BB4">
        <f t="shared" ref="BB4:BB67" si="0">SUM(B4:AZ4)-BA4</f>
        <v>14.524400999999999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13.800191999999999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0.43470599999999848</v>
      </c>
      <c r="BB5">
        <f t="shared" si="0"/>
        <v>13.365486000000001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14.673306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0.46220899999999965</v>
      </c>
      <c r="BB6">
        <f t="shared" si="0"/>
        <v>14.211097000000001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14.555671999999999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0.45850399999999958</v>
      </c>
      <c r="BB7">
        <f t="shared" si="0"/>
        <v>14.097168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9.0149220000000003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0.28397000000000006</v>
      </c>
      <c r="BB8">
        <f t="shared" si="0"/>
        <v>8.7309520000000003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14.028378999999999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0.44189399999999956</v>
      </c>
      <c r="BB9">
        <f t="shared" si="0"/>
        <v>13.586485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13.303867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0.41907199999999989</v>
      </c>
      <c r="BB10">
        <f t="shared" si="0"/>
        <v>12.884795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0.47239900000000112</v>
      </c>
      <c r="BB11">
        <f t="shared" si="0"/>
        <v>14.524400999999999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14.935103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0.47045600000000043</v>
      </c>
      <c r="BB12">
        <f t="shared" si="0"/>
        <v>14.464646999999999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14.886801999999999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0.46893399999999907</v>
      </c>
      <c r="BB13">
        <f t="shared" si="0"/>
        <v>14.417868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14.495957000000001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0.45662300000000045</v>
      </c>
      <c r="BB14">
        <f t="shared" si="0"/>
        <v>14.039334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10.241573000000001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0.32261000000000095</v>
      </c>
      <c r="BB15">
        <f t="shared" si="0"/>
        <v>9.9189629999999998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14.130053999999999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0.44509699999999874</v>
      </c>
      <c r="BB16">
        <f t="shared" si="0"/>
        <v>13.684957000000001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14.419435999999999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0.45421200000000006</v>
      </c>
      <c r="BB17">
        <f t="shared" si="0"/>
        <v>13.965223999999999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0.47239900000000112</v>
      </c>
      <c r="BB18">
        <f t="shared" si="0"/>
        <v>14.524400999999999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0.47239900000000112</v>
      </c>
      <c r="BB19">
        <f t="shared" si="0"/>
        <v>14.524400999999999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0.47239900000000112</v>
      </c>
      <c r="BB20">
        <f t="shared" si="0"/>
        <v>14.524400999999999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0.47239900000000112</v>
      </c>
      <c r="BB21">
        <f t="shared" si="0"/>
        <v>14.524400999999999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14.737565999999999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0.46423300000000012</v>
      </c>
      <c r="BB22">
        <f t="shared" si="0"/>
        <v>14.273332999999999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0.47239900000000112</v>
      </c>
      <c r="BB23">
        <f t="shared" si="0"/>
        <v>14.524400999999999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0.47239900000000112</v>
      </c>
      <c r="BB24">
        <f t="shared" si="0"/>
        <v>14.524400999999999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0.47239900000000112</v>
      </c>
      <c r="BB25">
        <f t="shared" si="0"/>
        <v>14.524400999999999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0.47239900000000112</v>
      </c>
      <c r="BB26">
        <f t="shared" si="0"/>
        <v>14.524400999999999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0.47239900000000112</v>
      </c>
      <c r="BB27">
        <f t="shared" si="0"/>
        <v>14.524400999999999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0.47239900000000112</v>
      </c>
      <c r="BB28">
        <f t="shared" si="0"/>
        <v>14.524400999999999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14.963957000000001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0.47136500000000048</v>
      </c>
      <c r="BB29">
        <f t="shared" si="0"/>
        <v>14.492592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0.47239900000000112</v>
      </c>
      <c r="BB30">
        <f t="shared" si="0"/>
        <v>14.524400999999999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0.47239900000000112</v>
      </c>
      <c r="BB31">
        <f t="shared" si="0"/>
        <v>14.524400999999999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0.47239900000000112</v>
      </c>
      <c r="BB32">
        <f t="shared" si="0"/>
        <v>14.524400999999999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0.47239900000000112</v>
      </c>
      <c r="BB33">
        <f t="shared" si="0"/>
        <v>14.524400999999999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0.47239900000000112</v>
      </c>
      <c r="BB34">
        <f t="shared" si="0"/>
        <v>14.524400999999999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0.47239900000000112</v>
      </c>
      <c r="BB35">
        <f t="shared" si="0"/>
        <v>14.524400999999999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14.376526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0.4528610000000004</v>
      </c>
      <c r="BB36">
        <f t="shared" si="0"/>
        <v>13.923665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0.47239900000000112</v>
      </c>
      <c r="BB37">
        <f t="shared" si="0"/>
        <v>14.524400999999999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0.47239900000000112</v>
      </c>
      <c r="BB38">
        <f t="shared" si="0"/>
        <v>14.524400999999999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0.47239900000000112</v>
      </c>
      <c r="BB39">
        <f t="shared" si="0"/>
        <v>14.524400999999999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0.47239900000000112</v>
      </c>
      <c r="BB40">
        <f t="shared" si="0"/>
        <v>14.524400999999999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0.47239900000000112</v>
      </c>
      <c r="BB41">
        <f t="shared" si="0"/>
        <v>14.524400999999999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0.47239900000000112</v>
      </c>
      <c r="BB42">
        <f t="shared" si="0"/>
        <v>14.524400999999999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14.769379000000001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0.46523499999999984</v>
      </c>
      <c r="BB43">
        <f t="shared" si="0"/>
        <v>14.304144000000001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0.47239900000000112</v>
      </c>
      <c r="BB44">
        <f t="shared" si="0"/>
        <v>14.524400999999999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0.47239900000000112</v>
      </c>
      <c r="BB45">
        <f t="shared" si="0"/>
        <v>14.524400999999999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0.47239900000000112</v>
      </c>
      <c r="BB46">
        <f t="shared" si="0"/>
        <v>14.524400999999999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0.47239900000000112</v>
      </c>
      <c r="BB47">
        <f t="shared" si="0"/>
        <v>14.524400999999999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14.119062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0.44474999999999909</v>
      </c>
      <c r="BB48">
        <f t="shared" si="0"/>
        <v>13.674312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0.47239900000000112</v>
      </c>
      <c r="BB49">
        <f t="shared" si="0"/>
        <v>14.524400999999999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0.47239900000000112</v>
      </c>
      <c r="BB50">
        <f t="shared" si="0"/>
        <v>14.524400999999999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0.47239900000000112</v>
      </c>
      <c r="BB51">
        <f t="shared" si="0"/>
        <v>14.524400999999999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0.47239900000000112</v>
      </c>
      <c r="BB52">
        <f t="shared" si="0"/>
        <v>14.524400999999999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0.47239900000000112</v>
      </c>
      <c r="BB53">
        <f t="shared" si="0"/>
        <v>14.524400999999999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0.47239900000000112</v>
      </c>
      <c r="BB54">
        <f t="shared" si="0"/>
        <v>14.524400999999999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0.47239900000000112</v>
      </c>
      <c r="BB55">
        <f t="shared" si="0"/>
        <v>14.524400999999999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0.47239900000000112</v>
      </c>
      <c r="BB56">
        <f t="shared" si="0"/>
        <v>14.524400999999999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13.452890999999999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0.42376599999999875</v>
      </c>
      <c r="BB57">
        <f t="shared" si="0"/>
        <v>13.029125000000001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14.704485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0.46319100000000013</v>
      </c>
      <c r="BB58">
        <f t="shared" si="0"/>
        <v>14.241294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14.447656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0.45510100000000087</v>
      </c>
      <c r="BB59">
        <f t="shared" si="0"/>
        <v>13.992554999999999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0.47239900000000112</v>
      </c>
      <c r="BB60">
        <f t="shared" si="0"/>
        <v>14.524400999999999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0.47239900000000112</v>
      </c>
      <c r="BB61">
        <f t="shared" si="0"/>
        <v>14.524400999999999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0.47239900000000112</v>
      </c>
      <c r="BB62">
        <f t="shared" si="0"/>
        <v>14.524400999999999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0.47239900000000112</v>
      </c>
      <c r="BB63">
        <f t="shared" si="0"/>
        <v>14.524400999999999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0.47239900000000112</v>
      </c>
      <c r="BB64">
        <f t="shared" si="0"/>
        <v>14.524400999999999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0.47239900000000112</v>
      </c>
      <c r="BB65">
        <f t="shared" si="0"/>
        <v>14.524400999999999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0.47239900000000112</v>
      </c>
      <c r="BB66">
        <f t="shared" si="0"/>
        <v>14.524400999999999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0.47239900000000112</v>
      </c>
      <c r="BB67">
        <f t="shared" si="0"/>
        <v>14.524400999999999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0.47239900000000112</v>
      </c>
      <c r="BB68">
        <f t="shared" ref="BB68:BB99" si="1">SUM(B68:AZ68)-BA68</f>
        <v>14.524400999999999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0.47239900000000112</v>
      </c>
      <c r="BB69">
        <f t="shared" si="1"/>
        <v>14.524400999999999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0.47239900000000112</v>
      </c>
      <c r="BB70">
        <f t="shared" si="1"/>
        <v>14.524400999999999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14.658614999999999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0.46174599999999977</v>
      </c>
      <c r="BB71">
        <f t="shared" si="1"/>
        <v>14.196869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0.47239900000000112</v>
      </c>
      <c r="BB72">
        <f t="shared" si="1"/>
        <v>14.524400999999999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0.47239900000000112</v>
      </c>
      <c r="BB73">
        <f t="shared" si="1"/>
        <v>14.524400999999999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0.47239900000000112</v>
      </c>
      <c r="BB74">
        <f t="shared" si="1"/>
        <v>14.524400999999999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0.47239900000000112</v>
      </c>
      <c r="BB75">
        <f t="shared" si="1"/>
        <v>14.524400999999999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0.47239900000000112</v>
      </c>
      <c r="BB76">
        <f t="shared" si="1"/>
        <v>14.524400999999999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0.47239900000000112</v>
      </c>
      <c r="BB77">
        <f t="shared" si="1"/>
        <v>14.524400999999999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13.129371000000001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0.41357500000000158</v>
      </c>
      <c r="BB78">
        <f t="shared" si="1"/>
        <v>12.715795999999999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14.007999999999999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0.44125199999999865</v>
      </c>
      <c r="BB79">
        <f t="shared" si="1"/>
        <v>13.566748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0.40231800000000106</v>
      </c>
      <c r="BB80">
        <f t="shared" si="1"/>
        <v>12.369681999999999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0.36338399999999993</v>
      </c>
      <c r="BB81">
        <f t="shared" si="1"/>
        <v>11.172616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10.876799999999999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0.34261899999999912</v>
      </c>
      <c r="BB82">
        <f t="shared" si="1"/>
        <v>10.534181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10.876799999999999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0.34261899999999912</v>
      </c>
      <c r="BB83">
        <f t="shared" si="1"/>
        <v>10.534181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10.876799999999999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0.34261899999999912</v>
      </c>
      <c r="BB84">
        <f t="shared" si="1"/>
        <v>10.534181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10.876799999999999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0.34261899999999912</v>
      </c>
      <c r="BB85">
        <f t="shared" si="1"/>
        <v>10.534181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10.876799999999999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0.34261899999999912</v>
      </c>
      <c r="BB86">
        <f t="shared" si="1"/>
        <v>10.534181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10.876799999999999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0.34261899999999912</v>
      </c>
      <c r="BB87">
        <f t="shared" si="1"/>
        <v>10.534181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10.876799999999999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0.34261899999999912</v>
      </c>
      <c r="BB88">
        <f t="shared" si="1"/>
        <v>10.534181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10.876799999999999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0.34261899999999912</v>
      </c>
      <c r="BB89">
        <f t="shared" si="1"/>
        <v>10.534181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10.876799999999999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0.34261899999999912</v>
      </c>
      <c r="BB90">
        <f t="shared" si="1"/>
        <v>10.534181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10.876799999999999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0.34261899999999912</v>
      </c>
      <c r="BB91">
        <f t="shared" si="1"/>
        <v>10.534181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10.876799999999999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0.34261899999999912</v>
      </c>
      <c r="BB92">
        <f t="shared" si="1"/>
        <v>10.534181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10.876799999999999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0.34261899999999912</v>
      </c>
      <c r="BB93">
        <f t="shared" si="1"/>
        <v>10.534181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10.876799999999999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0.34261899999999912</v>
      </c>
      <c r="BB94">
        <f t="shared" si="1"/>
        <v>10.534181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10.876799999999999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0.34261899999999912</v>
      </c>
      <c r="BB95">
        <f t="shared" si="1"/>
        <v>10.534181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10.876799999999999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0.34261899999999912</v>
      </c>
      <c r="BB96">
        <f t="shared" si="1"/>
        <v>10.534181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10.876799999999999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0.34261899999999912</v>
      </c>
      <c r="BB97">
        <f t="shared" si="1"/>
        <v>10.534181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10.876799999999999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0.34261899999999912</v>
      </c>
      <c r="BB98">
        <f t="shared" si="1"/>
        <v>10.534181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0.33465898074999995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1.0541754250000025E-2</v>
      </c>
      <c r="BB99">
        <f t="shared" si="1"/>
        <v>0.32411722649999991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496.2</v>
      </c>
      <c r="L3" s="202">
        <v>10.69</v>
      </c>
      <c r="M3" s="202">
        <v>61.76</v>
      </c>
      <c r="N3" s="202">
        <v>50.24</v>
      </c>
      <c r="O3" s="202">
        <v>70.98</v>
      </c>
      <c r="P3" s="202">
        <v>26.66</v>
      </c>
      <c r="Q3" s="202">
        <v>7.77</v>
      </c>
      <c r="R3" s="202">
        <v>18.04</v>
      </c>
      <c r="S3" s="202">
        <v>11.23</v>
      </c>
      <c r="T3" s="202">
        <v>0</v>
      </c>
      <c r="U3" s="202">
        <v>49.45</v>
      </c>
      <c r="V3" s="202">
        <v>8.81</v>
      </c>
      <c r="W3" s="202">
        <v>14.8</v>
      </c>
      <c r="X3" s="202">
        <v>62.75</v>
      </c>
      <c r="Y3" s="202">
        <v>0</v>
      </c>
      <c r="Z3" s="202">
        <v>118.38</v>
      </c>
      <c r="AA3" s="202">
        <v>38.369999999999997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42.44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496.2</v>
      </c>
      <c r="L4" s="202">
        <v>10.69</v>
      </c>
      <c r="M4" s="202">
        <v>61.76</v>
      </c>
      <c r="N4" s="202">
        <v>50.24</v>
      </c>
      <c r="O4" s="202">
        <v>70.98</v>
      </c>
      <c r="P4" s="202">
        <v>26.66</v>
      </c>
      <c r="Q4" s="202">
        <v>7.77</v>
      </c>
      <c r="R4" s="202">
        <v>18.04</v>
      </c>
      <c r="S4" s="202">
        <v>11.23</v>
      </c>
      <c r="T4" s="202">
        <v>0</v>
      </c>
      <c r="U4" s="202">
        <v>49.45</v>
      </c>
      <c r="V4" s="202">
        <v>8.81</v>
      </c>
      <c r="W4" s="202">
        <v>14.8</v>
      </c>
      <c r="X4" s="202">
        <v>62.75</v>
      </c>
      <c r="Y4" s="202">
        <v>0</v>
      </c>
      <c r="Z4" s="202">
        <v>118.38</v>
      </c>
      <c r="AA4" s="202">
        <v>38.369999999999997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42.44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496.2</v>
      </c>
      <c r="L5" s="202">
        <v>10.69</v>
      </c>
      <c r="M5" s="202">
        <v>61.76</v>
      </c>
      <c r="N5" s="202">
        <v>50.24</v>
      </c>
      <c r="O5" s="202">
        <v>70.98</v>
      </c>
      <c r="P5" s="202">
        <v>26.66</v>
      </c>
      <c r="Q5" s="202">
        <v>7.77</v>
      </c>
      <c r="R5" s="202">
        <v>18.04</v>
      </c>
      <c r="S5" s="202">
        <v>11.23</v>
      </c>
      <c r="T5" s="202">
        <v>0</v>
      </c>
      <c r="U5" s="202">
        <v>49.45</v>
      </c>
      <c r="V5" s="202">
        <v>8.81</v>
      </c>
      <c r="W5" s="202">
        <v>14.8</v>
      </c>
      <c r="X5" s="202">
        <v>62.75</v>
      </c>
      <c r="Y5" s="202">
        <v>0</v>
      </c>
      <c r="Z5" s="202">
        <v>118.38</v>
      </c>
      <c r="AA5" s="202">
        <v>38.369999999999997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42.44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496.2</v>
      </c>
      <c r="L6" s="202">
        <v>10.69</v>
      </c>
      <c r="M6" s="202">
        <v>61.76</v>
      </c>
      <c r="N6" s="202">
        <v>50.24</v>
      </c>
      <c r="O6" s="202">
        <v>70.98</v>
      </c>
      <c r="P6" s="202">
        <v>26.66</v>
      </c>
      <c r="Q6" s="202">
        <v>7.77</v>
      </c>
      <c r="R6" s="202">
        <v>18.04</v>
      </c>
      <c r="S6" s="202">
        <v>11.23</v>
      </c>
      <c r="T6" s="202">
        <v>0</v>
      </c>
      <c r="U6" s="202">
        <v>49.45</v>
      </c>
      <c r="V6" s="202">
        <v>8.81</v>
      </c>
      <c r="W6" s="202">
        <v>14.8</v>
      </c>
      <c r="X6" s="202">
        <v>62.75</v>
      </c>
      <c r="Y6" s="202">
        <v>0</v>
      </c>
      <c r="Z6" s="202">
        <v>118.38</v>
      </c>
      <c r="AA6" s="202">
        <v>38.369999999999997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42.44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496.2</v>
      </c>
      <c r="L7" s="202">
        <v>10.69</v>
      </c>
      <c r="M7" s="202">
        <v>61.76</v>
      </c>
      <c r="N7" s="202">
        <v>50.24</v>
      </c>
      <c r="O7" s="202">
        <v>70.98</v>
      </c>
      <c r="P7" s="202">
        <v>26.66</v>
      </c>
      <c r="Q7" s="202">
        <v>7.77</v>
      </c>
      <c r="R7" s="202">
        <v>18.04</v>
      </c>
      <c r="S7" s="202">
        <v>11.23</v>
      </c>
      <c r="T7" s="202">
        <v>0</v>
      </c>
      <c r="U7" s="202">
        <v>49.45</v>
      </c>
      <c r="V7" s="202">
        <v>8.81</v>
      </c>
      <c r="W7" s="202">
        <v>14.8</v>
      </c>
      <c r="X7" s="202">
        <v>62.75</v>
      </c>
      <c r="Y7" s="202">
        <v>0</v>
      </c>
      <c r="Z7" s="202">
        <v>118.38</v>
      </c>
      <c r="AA7" s="202">
        <v>38.369999999999997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42.44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496.2</v>
      </c>
      <c r="L8" s="202">
        <v>10.69</v>
      </c>
      <c r="M8" s="202">
        <v>61.76</v>
      </c>
      <c r="N8" s="202">
        <v>50.24</v>
      </c>
      <c r="O8" s="202">
        <v>70.98</v>
      </c>
      <c r="P8" s="202">
        <v>26.66</v>
      </c>
      <c r="Q8" s="202">
        <v>7.77</v>
      </c>
      <c r="R8" s="202">
        <v>18.04</v>
      </c>
      <c r="S8" s="202">
        <v>11.23</v>
      </c>
      <c r="T8" s="202">
        <v>0</v>
      </c>
      <c r="U8" s="202">
        <v>49.45</v>
      </c>
      <c r="V8" s="202">
        <v>8.81</v>
      </c>
      <c r="W8" s="202">
        <v>14.8</v>
      </c>
      <c r="X8" s="202">
        <v>62.75</v>
      </c>
      <c r="Y8" s="202">
        <v>0</v>
      </c>
      <c r="Z8" s="202">
        <v>118.38</v>
      </c>
      <c r="AA8" s="202">
        <v>38.369999999999997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42.44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496.2</v>
      </c>
      <c r="L9" s="202">
        <v>10.69</v>
      </c>
      <c r="M9" s="202">
        <v>61.76</v>
      </c>
      <c r="N9" s="202">
        <v>50.24</v>
      </c>
      <c r="O9" s="202">
        <v>70.98</v>
      </c>
      <c r="P9" s="202">
        <v>26.66</v>
      </c>
      <c r="Q9" s="202">
        <v>7.77</v>
      </c>
      <c r="R9" s="202">
        <v>18.04</v>
      </c>
      <c r="S9" s="202">
        <v>11.23</v>
      </c>
      <c r="T9" s="202">
        <v>0</v>
      </c>
      <c r="U9" s="202">
        <v>49.45</v>
      </c>
      <c r="V9" s="202">
        <v>8.81</v>
      </c>
      <c r="W9" s="202">
        <v>14.8</v>
      </c>
      <c r="X9" s="202">
        <v>62.75</v>
      </c>
      <c r="Y9" s="202">
        <v>0</v>
      </c>
      <c r="Z9" s="202">
        <v>118.38</v>
      </c>
      <c r="AA9" s="202">
        <v>38.369999999999997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42.44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455.2</v>
      </c>
      <c r="L10" s="202">
        <v>10.69</v>
      </c>
      <c r="M10" s="202">
        <v>61.76</v>
      </c>
      <c r="N10" s="202">
        <v>50.24</v>
      </c>
      <c r="O10" s="202">
        <v>70.98</v>
      </c>
      <c r="P10" s="202">
        <v>26.66</v>
      </c>
      <c r="Q10" s="202">
        <v>7.77</v>
      </c>
      <c r="R10" s="202">
        <v>18.04</v>
      </c>
      <c r="S10" s="202">
        <v>11.23</v>
      </c>
      <c r="T10" s="202">
        <v>0</v>
      </c>
      <c r="U10" s="202">
        <v>49.45</v>
      </c>
      <c r="V10" s="202">
        <v>8.81</v>
      </c>
      <c r="W10" s="202">
        <v>14.8</v>
      </c>
      <c r="X10" s="202">
        <v>62.75</v>
      </c>
      <c r="Y10" s="202">
        <v>0</v>
      </c>
      <c r="Z10" s="202">
        <v>118.38</v>
      </c>
      <c r="AA10" s="202">
        <v>38.369999999999997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42.44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387.4</v>
      </c>
      <c r="L11" s="202">
        <v>10.69</v>
      </c>
      <c r="M11" s="202">
        <v>61.76</v>
      </c>
      <c r="N11" s="202">
        <v>50.24</v>
      </c>
      <c r="O11" s="202">
        <v>70.98</v>
      </c>
      <c r="P11" s="202">
        <v>26.66</v>
      </c>
      <c r="Q11" s="202">
        <v>7.77</v>
      </c>
      <c r="R11" s="202">
        <v>18.04</v>
      </c>
      <c r="S11" s="202">
        <v>11.23</v>
      </c>
      <c r="T11" s="202">
        <v>0</v>
      </c>
      <c r="U11" s="202">
        <v>49.45</v>
      </c>
      <c r="V11" s="202">
        <v>8.81</v>
      </c>
      <c r="W11" s="202">
        <v>14.8</v>
      </c>
      <c r="X11" s="202">
        <v>62.75</v>
      </c>
      <c r="Y11" s="202">
        <v>0</v>
      </c>
      <c r="Z11" s="202">
        <v>118.38</v>
      </c>
      <c r="AA11" s="202">
        <v>38.369999999999997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42.44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377.72</v>
      </c>
      <c r="L12" s="202">
        <v>10.69</v>
      </c>
      <c r="M12" s="202">
        <v>61.76</v>
      </c>
      <c r="N12" s="202">
        <v>50.24</v>
      </c>
      <c r="O12" s="202">
        <v>70.98</v>
      </c>
      <c r="P12" s="202">
        <v>26.66</v>
      </c>
      <c r="Q12" s="202">
        <v>7.77</v>
      </c>
      <c r="R12" s="202">
        <v>18.04</v>
      </c>
      <c r="S12" s="202">
        <v>11.23</v>
      </c>
      <c r="T12" s="202">
        <v>0</v>
      </c>
      <c r="U12" s="202">
        <v>49.45</v>
      </c>
      <c r="V12" s="202">
        <v>8.81</v>
      </c>
      <c r="W12" s="202">
        <v>14.8</v>
      </c>
      <c r="X12" s="202">
        <v>62.75</v>
      </c>
      <c r="Y12" s="202">
        <v>0</v>
      </c>
      <c r="Z12" s="202">
        <v>118.38</v>
      </c>
      <c r="AA12" s="202">
        <v>38.369999999999997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42.44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368.03</v>
      </c>
      <c r="L13" s="202">
        <v>10.69</v>
      </c>
      <c r="M13" s="202">
        <v>61.76</v>
      </c>
      <c r="N13" s="202">
        <v>50.24</v>
      </c>
      <c r="O13" s="202">
        <v>70.98</v>
      </c>
      <c r="P13" s="202">
        <v>26.66</v>
      </c>
      <c r="Q13" s="202">
        <v>7.77</v>
      </c>
      <c r="R13" s="202">
        <v>18.04</v>
      </c>
      <c r="S13" s="202">
        <v>11.23</v>
      </c>
      <c r="T13" s="202">
        <v>0</v>
      </c>
      <c r="U13" s="202">
        <v>49.45</v>
      </c>
      <c r="V13" s="202">
        <v>8.81</v>
      </c>
      <c r="W13" s="202">
        <v>14.8</v>
      </c>
      <c r="X13" s="202">
        <v>62.75</v>
      </c>
      <c r="Y13" s="202">
        <v>0</v>
      </c>
      <c r="Z13" s="202">
        <v>118.38</v>
      </c>
      <c r="AA13" s="202">
        <v>38.369999999999997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42.44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309.92</v>
      </c>
      <c r="L14" s="202">
        <v>10.69</v>
      </c>
      <c r="M14" s="202">
        <v>61.76</v>
      </c>
      <c r="N14" s="202">
        <v>50.24</v>
      </c>
      <c r="O14" s="202">
        <v>70.98</v>
      </c>
      <c r="P14" s="202">
        <v>26.66</v>
      </c>
      <c r="Q14" s="202">
        <v>7.77</v>
      </c>
      <c r="R14" s="202">
        <v>18.04</v>
      </c>
      <c r="S14" s="202">
        <v>11.23</v>
      </c>
      <c r="T14" s="202">
        <v>0</v>
      </c>
      <c r="U14" s="202">
        <v>49.45</v>
      </c>
      <c r="V14" s="202">
        <v>8.81</v>
      </c>
      <c r="W14" s="202">
        <v>14.8</v>
      </c>
      <c r="X14" s="202">
        <v>62.75</v>
      </c>
      <c r="Y14" s="202">
        <v>0</v>
      </c>
      <c r="Z14" s="202">
        <v>118.38</v>
      </c>
      <c r="AA14" s="202">
        <v>38.369999999999997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42.44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474.74</v>
      </c>
      <c r="L15" s="202">
        <v>10.69</v>
      </c>
      <c r="M15" s="202">
        <v>61.76</v>
      </c>
      <c r="N15" s="202">
        <v>50.24</v>
      </c>
      <c r="O15" s="202">
        <v>70.98</v>
      </c>
      <c r="P15" s="202">
        <v>26.66</v>
      </c>
      <c r="Q15" s="202">
        <v>7.77</v>
      </c>
      <c r="R15" s="202">
        <v>18.04</v>
      </c>
      <c r="S15" s="202">
        <v>11.23</v>
      </c>
      <c r="T15" s="202">
        <v>0</v>
      </c>
      <c r="U15" s="202">
        <v>49.45</v>
      </c>
      <c r="V15" s="202">
        <v>8.81</v>
      </c>
      <c r="W15" s="202">
        <v>14.8</v>
      </c>
      <c r="X15" s="202">
        <v>62.75</v>
      </c>
      <c r="Y15" s="202">
        <v>0</v>
      </c>
      <c r="Z15" s="202">
        <v>118.38</v>
      </c>
      <c r="AA15" s="202">
        <v>38.369999999999997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42.44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496.2</v>
      </c>
      <c r="L16" s="202">
        <v>10.69</v>
      </c>
      <c r="M16" s="202">
        <v>61.76</v>
      </c>
      <c r="N16" s="202">
        <v>50.24</v>
      </c>
      <c r="O16" s="202">
        <v>70.98</v>
      </c>
      <c r="P16" s="202">
        <v>26.66</v>
      </c>
      <c r="Q16" s="202">
        <v>7.77</v>
      </c>
      <c r="R16" s="202">
        <v>18.04</v>
      </c>
      <c r="S16" s="202">
        <v>11.23</v>
      </c>
      <c r="T16" s="202">
        <v>0</v>
      </c>
      <c r="U16" s="202">
        <v>49.45</v>
      </c>
      <c r="V16" s="202">
        <v>8.81</v>
      </c>
      <c r="W16" s="202">
        <v>14.8</v>
      </c>
      <c r="X16" s="202">
        <v>62.75</v>
      </c>
      <c r="Y16" s="202">
        <v>0</v>
      </c>
      <c r="Z16" s="202">
        <v>118.38</v>
      </c>
      <c r="AA16" s="202">
        <v>38.369999999999997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42.44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496.2</v>
      </c>
      <c r="L17" s="202">
        <v>10.69</v>
      </c>
      <c r="M17" s="202">
        <v>61.76</v>
      </c>
      <c r="N17" s="202">
        <v>50.24</v>
      </c>
      <c r="O17" s="202">
        <v>70.98</v>
      </c>
      <c r="P17" s="202">
        <v>26.66</v>
      </c>
      <c r="Q17" s="202">
        <v>7.77</v>
      </c>
      <c r="R17" s="202">
        <v>18.04</v>
      </c>
      <c r="S17" s="202">
        <v>11.23</v>
      </c>
      <c r="T17" s="202">
        <v>0</v>
      </c>
      <c r="U17" s="202">
        <v>49.45</v>
      </c>
      <c r="V17" s="202">
        <v>8.81</v>
      </c>
      <c r="W17" s="202">
        <v>14.8</v>
      </c>
      <c r="X17" s="202">
        <v>62.75</v>
      </c>
      <c r="Y17" s="202">
        <v>0</v>
      </c>
      <c r="Z17" s="202">
        <v>118.38</v>
      </c>
      <c r="AA17" s="202">
        <v>38.369999999999997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42.44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445.51</v>
      </c>
      <c r="L18" s="202">
        <v>10.69</v>
      </c>
      <c r="M18" s="202">
        <v>61.76</v>
      </c>
      <c r="N18" s="202">
        <v>50.24</v>
      </c>
      <c r="O18" s="202">
        <v>70.98</v>
      </c>
      <c r="P18" s="202">
        <v>26.66</v>
      </c>
      <c r="Q18" s="202">
        <v>7.77</v>
      </c>
      <c r="R18" s="202">
        <v>18.04</v>
      </c>
      <c r="S18" s="202">
        <v>11.23</v>
      </c>
      <c r="T18" s="202">
        <v>0</v>
      </c>
      <c r="U18" s="202">
        <v>49.45</v>
      </c>
      <c r="V18" s="202">
        <v>8.81</v>
      </c>
      <c r="W18" s="202">
        <v>14.8</v>
      </c>
      <c r="X18" s="202">
        <v>62.75</v>
      </c>
      <c r="Y18" s="202">
        <v>0</v>
      </c>
      <c r="Z18" s="202">
        <v>118.38</v>
      </c>
      <c r="AA18" s="202">
        <v>38.369999999999997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42.44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480.38</v>
      </c>
      <c r="L19" s="202">
        <v>10.69</v>
      </c>
      <c r="M19" s="202">
        <v>61.76</v>
      </c>
      <c r="N19" s="202">
        <v>50.24</v>
      </c>
      <c r="O19" s="202">
        <v>70.98</v>
      </c>
      <c r="P19" s="202">
        <v>26.66</v>
      </c>
      <c r="Q19" s="202">
        <v>7.77</v>
      </c>
      <c r="R19" s="202">
        <v>18.04</v>
      </c>
      <c r="S19" s="202">
        <v>11.23</v>
      </c>
      <c r="T19" s="202">
        <v>0</v>
      </c>
      <c r="U19" s="202">
        <v>49.45</v>
      </c>
      <c r="V19" s="202">
        <v>8.81</v>
      </c>
      <c r="W19" s="202">
        <v>14.8</v>
      </c>
      <c r="X19" s="202">
        <v>62.75</v>
      </c>
      <c r="Y19" s="202">
        <v>0</v>
      </c>
      <c r="Z19" s="202">
        <v>118.38</v>
      </c>
      <c r="AA19" s="202">
        <v>38.369999999999997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42.44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469.72</v>
      </c>
      <c r="L20" s="202">
        <v>10.69</v>
      </c>
      <c r="M20" s="202">
        <v>61.76</v>
      </c>
      <c r="N20" s="202">
        <v>50.24</v>
      </c>
      <c r="O20" s="202">
        <v>70.98</v>
      </c>
      <c r="P20" s="202">
        <v>26.66</v>
      </c>
      <c r="Q20" s="202">
        <v>7.77</v>
      </c>
      <c r="R20" s="202">
        <v>18.04</v>
      </c>
      <c r="S20" s="202">
        <v>11.23</v>
      </c>
      <c r="T20" s="202">
        <v>0</v>
      </c>
      <c r="U20" s="202">
        <v>49.45</v>
      </c>
      <c r="V20" s="202">
        <v>8.81</v>
      </c>
      <c r="W20" s="202">
        <v>14.8</v>
      </c>
      <c r="X20" s="202">
        <v>62.75</v>
      </c>
      <c r="Y20" s="202">
        <v>0</v>
      </c>
      <c r="Z20" s="202">
        <v>118.38</v>
      </c>
      <c r="AA20" s="202">
        <v>38.369999999999997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42.44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457.13</v>
      </c>
      <c r="L21" s="202">
        <v>10.69</v>
      </c>
      <c r="M21" s="202">
        <v>61.76</v>
      </c>
      <c r="N21" s="202">
        <v>50.24</v>
      </c>
      <c r="O21" s="202">
        <v>70.98</v>
      </c>
      <c r="P21" s="202">
        <v>26.66</v>
      </c>
      <c r="Q21" s="202">
        <v>7.77</v>
      </c>
      <c r="R21" s="202">
        <v>18.04</v>
      </c>
      <c r="S21" s="202">
        <v>11.23</v>
      </c>
      <c r="T21" s="202">
        <v>0</v>
      </c>
      <c r="U21" s="202">
        <v>49.45</v>
      </c>
      <c r="V21" s="202">
        <v>8.81</v>
      </c>
      <c r="W21" s="202">
        <v>14.8</v>
      </c>
      <c r="X21" s="202">
        <v>62.75</v>
      </c>
      <c r="Y21" s="202">
        <v>0</v>
      </c>
      <c r="Z21" s="202">
        <v>118.38</v>
      </c>
      <c r="AA21" s="202">
        <v>38.369999999999997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42.44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397.08</v>
      </c>
      <c r="L22" s="202">
        <v>10.69</v>
      </c>
      <c r="M22" s="202">
        <v>61.76</v>
      </c>
      <c r="N22" s="202">
        <v>50.24</v>
      </c>
      <c r="O22" s="202">
        <v>70.98</v>
      </c>
      <c r="P22" s="202">
        <v>26.66</v>
      </c>
      <c r="Q22" s="202">
        <v>7.77</v>
      </c>
      <c r="R22" s="202">
        <v>18.04</v>
      </c>
      <c r="S22" s="202">
        <v>11.23</v>
      </c>
      <c r="T22" s="202">
        <v>0</v>
      </c>
      <c r="U22" s="202">
        <v>49.45</v>
      </c>
      <c r="V22" s="202">
        <v>8.81</v>
      </c>
      <c r="W22" s="202">
        <v>14.8</v>
      </c>
      <c r="X22" s="202">
        <v>62.75</v>
      </c>
      <c r="Y22" s="202">
        <v>0</v>
      </c>
      <c r="Z22" s="202">
        <v>118.38</v>
      </c>
      <c r="AA22" s="202">
        <v>38.369999999999997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42.44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329.29</v>
      </c>
      <c r="L23" s="202">
        <v>10.69</v>
      </c>
      <c r="M23" s="202">
        <v>61.76</v>
      </c>
      <c r="N23" s="202">
        <v>50.24</v>
      </c>
      <c r="O23" s="202">
        <v>70.98</v>
      </c>
      <c r="P23" s="202">
        <v>26.66</v>
      </c>
      <c r="Q23" s="202">
        <v>7.77</v>
      </c>
      <c r="R23" s="202">
        <v>18.04</v>
      </c>
      <c r="S23" s="202">
        <v>11.23</v>
      </c>
      <c r="T23" s="202">
        <v>0</v>
      </c>
      <c r="U23" s="202">
        <v>49.45</v>
      </c>
      <c r="V23" s="202">
        <v>8.81</v>
      </c>
      <c r="W23" s="202">
        <v>14.8</v>
      </c>
      <c r="X23" s="202">
        <v>62.75</v>
      </c>
      <c r="Y23" s="202">
        <v>0</v>
      </c>
      <c r="Z23" s="202">
        <v>118.38</v>
      </c>
      <c r="AA23" s="202">
        <v>38.369999999999997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42.44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305.08</v>
      </c>
      <c r="L24" s="202">
        <v>10.69</v>
      </c>
      <c r="M24" s="202">
        <v>61.76</v>
      </c>
      <c r="N24" s="202">
        <v>50.24</v>
      </c>
      <c r="O24" s="202">
        <v>70.98</v>
      </c>
      <c r="P24" s="202">
        <v>26.66</v>
      </c>
      <c r="Q24" s="202">
        <v>7.77</v>
      </c>
      <c r="R24" s="202">
        <v>18.04</v>
      </c>
      <c r="S24" s="202">
        <v>11.23</v>
      </c>
      <c r="T24" s="202">
        <v>0</v>
      </c>
      <c r="U24" s="202">
        <v>49.45</v>
      </c>
      <c r="V24" s="202">
        <v>8.81</v>
      </c>
      <c r="W24" s="202">
        <v>14.8</v>
      </c>
      <c r="X24" s="202">
        <v>62.75</v>
      </c>
      <c r="Y24" s="202">
        <v>0</v>
      </c>
      <c r="Z24" s="202">
        <v>118.38</v>
      </c>
      <c r="AA24" s="202">
        <v>38.369999999999997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42.44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271.18</v>
      </c>
      <c r="L25" s="202">
        <v>10.69</v>
      </c>
      <c r="M25" s="202">
        <v>61.76</v>
      </c>
      <c r="N25" s="202">
        <v>50.24</v>
      </c>
      <c r="O25" s="202">
        <v>70.98</v>
      </c>
      <c r="P25" s="202">
        <v>26.66</v>
      </c>
      <c r="Q25" s="202">
        <v>7.77</v>
      </c>
      <c r="R25" s="202">
        <v>18.04</v>
      </c>
      <c r="S25" s="202">
        <v>11.23</v>
      </c>
      <c r="T25" s="202">
        <v>0</v>
      </c>
      <c r="U25" s="202">
        <v>49.45</v>
      </c>
      <c r="V25" s="202">
        <v>8.81</v>
      </c>
      <c r="W25" s="202">
        <v>14.8</v>
      </c>
      <c r="X25" s="202">
        <v>62.75</v>
      </c>
      <c r="Y25" s="202">
        <v>0</v>
      </c>
      <c r="Z25" s="202">
        <v>118.38</v>
      </c>
      <c r="AA25" s="202">
        <v>38.369999999999997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42.44</v>
      </c>
      <c r="AJ25" s="202">
        <v>0</v>
      </c>
      <c r="AK25" s="202">
        <v>90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271.18</v>
      </c>
      <c r="L26" s="202">
        <v>0</v>
      </c>
      <c r="M26" s="202">
        <v>61.76</v>
      </c>
      <c r="N26" s="202">
        <v>50.24</v>
      </c>
      <c r="O26" s="202">
        <v>70.98</v>
      </c>
      <c r="P26" s="202">
        <v>26.66</v>
      </c>
      <c r="Q26" s="202">
        <v>0.77</v>
      </c>
      <c r="R26" s="202">
        <v>0.3</v>
      </c>
      <c r="S26" s="202">
        <v>0.04</v>
      </c>
      <c r="T26" s="202">
        <v>0</v>
      </c>
      <c r="U26" s="202">
        <v>49.45</v>
      </c>
      <c r="V26" s="202">
        <v>0</v>
      </c>
      <c r="W26" s="202">
        <v>14.8</v>
      </c>
      <c r="X26" s="202">
        <v>62.75</v>
      </c>
      <c r="Y26" s="202">
        <v>0</v>
      </c>
      <c r="Z26" s="202">
        <v>118.38</v>
      </c>
      <c r="AA26" s="202">
        <v>38.369999999999997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42.44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271.18</v>
      </c>
      <c r="L27" s="202">
        <v>0</v>
      </c>
      <c r="M27" s="202">
        <v>61.76</v>
      </c>
      <c r="N27" s="202">
        <v>50.24</v>
      </c>
      <c r="O27" s="202">
        <v>70.98</v>
      </c>
      <c r="P27" s="202">
        <v>26.66</v>
      </c>
      <c r="Q27" s="202">
        <v>0</v>
      </c>
      <c r="R27" s="202">
        <v>0.3</v>
      </c>
      <c r="S27" s="202">
        <v>0.04</v>
      </c>
      <c r="T27" s="202">
        <v>0</v>
      </c>
      <c r="U27" s="202">
        <v>49.45</v>
      </c>
      <c r="V27" s="202">
        <v>0</v>
      </c>
      <c r="W27" s="202">
        <v>14.8</v>
      </c>
      <c r="X27" s="202">
        <v>62.75</v>
      </c>
      <c r="Y27" s="202">
        <v>0</v>
      </c>
      <c r="Z27" s="202">
        <v>118.38</v>
      </c>
      <c r="AA27" s="202">
        <v>38.369999999999997</v>
      </c>
      <c r="AB27" s="202">
        <v>0</v>
      </c>
      <c r="AC27" s="202">
        <v>13.56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42.44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12.18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271.18</v>
      </c>
      <c r="L28" s="202">
        <v>0</v>
      </c>
      <c r="M28" s="202">
        <v>61.76</v>
      </c>
      <c r="N28" s="202">
        <v>50.24</v>
      </c>
      <c r="O28" s="202">
        <v>70.98</v>
      </c>
      <c r="P28" s="202">
        <v>26.66</v>
      </c>
      <c r="Q28" s="202">
        <v>0</v>
      </c>
      <c r="R28" s="202">
        <v>0.3</v>
      </c>
      <c r="S28" s="202">
        <v>0.04</v>
      </c>
      <c r="T28" s="202">
        <v>0</v>
      </c>
      <c r="U28" s="202">
        <v>49.45</v>
      </c>
      <c r="V28" s="202">
        <v>0</v>
      </c>
      <c r="W28" s="202">
        <v>14.8</v>
      </c>
      <c r="X28" s="202">
        <v>62.75</v>
      </c>
      <c r="Y28" s="202">
        <v>0</v>
      </c>
      <c r="Z28" s="202">
        <v>118.38</v>
      </c>
      <c r="AA28" s="202">
        <v>38.369999999999997</v>
      </c>
      <c r="AB28" s="202">
        <v>0</v>
      </c>
      <c r="AC28" s="202">
        <v>13.56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42.44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16.52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271.18</v>
      </c>
      <c r="L29" s="202">
        <v>0</v>
      </c>
      <c r="M29" s="202">
        <v>61.76</v>
      </c>
      <c r="N29" s="202">
        <v>50.24</v>
      </c>
      <c r="O29" s="202">
        <v>70.98</v>
      </c>
      <c r="P29" s="202">
        <v>26.66</v>
      </c>
      <c r="Q29" s="202">
        <v>0</v>
      </c>
      <c r="R29" s="202">
        <v>0.3</v>
      </c>
      <c r="S29" s="202">
        <v>0.04</v>
      </c>
      <c r="T29" s="202">
        <v>0</v>
      </c>
      <c r="U29" s="202">
        <v>49.45</v>
      </c>
      <c r="V29" s="202">
        <v>0</v>
      </c>
      <c r="W29" s="202">
        <v>4.84</v>
      </c>
      <c r="X29" s="202">
        <v>62.75</v>
      </c>
      <c r="Y29" s="202">
        <v>0</v>
      </c>
      <c r="Z29" s="202">
        <v>118.38</v>
      </c>
      <c r="AA29" s="202">
        <v>24.21</v>
      </c>
      <c r="AB29" s="202">
        <v>0</v>
      </c>
      <c r="AC29" s="202">
        <v>13.56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42.44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271.18</v>
      </c>
      <c r="L30" s="202">
        <v>0</v>
      </c>
      <c r="M30" s="202">
        <v>61.76</v>
      </c>
      <c r="N30" s="202">
        <v>50.24</v>
      </c>
      <c r="O30" s="202">
        <v>70.98</v>
      </c>
      <c r="P30" s="202">
        <v>26.66</v>
      </c>
      <c r="Q30" s="202">
        <v>0</v>
      </c>
      <c r="R30" s="202">
        <v>0.3</v>
      </c>
      <c r="S30" s="202">
        <v>0.04</v>
      </c>
      <c r="T30" s="202">
        <v>0</v>
      </c>
      <c r="U30" s="202">
        <v>49.45</v>
      </c>
      <c r="V30" s="202">
        <v>0</v>
      </c>
      <c r="W30" s="202">
        <v>4.84</v>
      </c>
      <c r="X30" s="202">
        <v>62.75</v>
      </c>
      <c r="Y30" s="202">
        <v>0</v>
      </c>
      <c r="Z30" s="202">
        <v>62.95</v>
      </c>
      <c r="AA30" s="202">
        <v>19.37</v>
      </c>
      <c r="AB30" s="202">
        <v>0</v>
      </c>
      <c r="AC30" s="202">
        <v>13.56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42.44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275.58</v>
      </c>
      <c r="L31" s="202">
        <v>0</v>
      </c>
      <c r="M31" s="202">
        <v>14.52</v>
      </c>
      <c r="N31" s="202">
        <v>14.53</v>
      </c>
      <c r="O31" s="202">
        <v>14.53</v>
      </c>
      <c r="P31" s="202">
        <v>11.62</v>
      </c>
      <c r="Q31" s="202">
        <v>0</v>
      </c>
      <c r="R31" s="202">
        <v>0.31</v>
      </c>
      <c r="S31" s="202">
        <v>0</v>
      </c>
      <c r="T31" s="202">
        <v>0</v>
      </c>
      <c r="U31" s="202">
        <v>49.45</v>
      </c>
      <c r="V31" s="202">
        <v>0</v>
      </c>
      <c r="W31" s="202">
        <v>4.84</v>
      </c>
      <c r="X31" s="202">
        <v>14.53</v>
      </c>
      <c r="Y31" s="202">
        <v>0</v>
      </c>
      <c r="Z31" s="202">
        <v>63.66</v>
      </c>
      <c r="AA31" s="202">
        <v>19.37</v>
      </c>
      <c r="AB31" s="202">
        <v>0</v>
      </c>
      <c r="AC31" s="202">
        <v>13.56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42.44</v>
      </c>
      <c r="AJ31" s="202">
        <v>0</v>
      </c>
      <c r="AK31" s="202">
        <v>78.28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275.54000000000002</v>
      </c>
      <c r="L32" s="202">
        <v>0</v>
      </c>
      <c r="M32" s="202">
        <v>14.52</v>
      </c>
      <c r="N32" s="202">
        <v>14.53</v>
      </c>
      <c r="O32" s="202">
        <v>14.53</v>
      </c>
      <c r="P32" s="202">
        <v>11.62</v>
      </c>
      <c r="Q32" s="202">
        <v>0</v>
      </c>
      <c r="R32" s="202">
        <v>6.22</v>
      </c>
      <c r="S32" s="202">
        <v>2.59</v>
      </c>
      <c r="T32" s="202">
        <v>0</v>
      </c>
      <c r="U32" s="202">
        <v>49.45</v>
      </c>
      <c r="V32" s="202">
        <v>0</v>
      </c>
      <c r="W32" s="202">
        <v>4.84</v>
      </c>
      <c r="X32" s="202">
        <v>14.53</v>
      </c>
      <c r="Y32" s="202">
        <v>0</v>
      </c>
      <c r="Z32" s="202">
        <v>63.21</v>
      </c>
      <c r="AA32" s="202">
        <v>19.37</v>
      </c>
      <c r="AB32" s="202">
        <v>0</v>
      </c>
      <c r="AC32" s="202">
        <v>13.56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42.44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275.58</v>
      </c>
      <c r="L33" s="202">
        <v>0</v>
      </c>
      <c r="M33" s="202">
        <v>14.52</v>
      </c>
      <c r="N33" s="202">
        <v>14.53</v>
      </c>
      <c r="O33" s="202">
        <v>14.53</v>
      </c>
      <c r="P33" s="202">
        <v>11.62</v>
      </c>
      <c r="Q33" s="202">
        <v>0</v>
      </c>
      <c r="R33" s="202">
        <v>6.35</v>
      </c>
      <c r="S33" s="202">
        <v>3.65</v>
      </c>
      <c r="T33" s="202">
        <v>0</v>
      </c>
      <c r="U33" s="202">
        <v>49.45</v>
      </c>
      <c r="V33" s="202">
        <v>0</v>
      </c>
      <c r="W33" s="202">
        <v>4.84</v>
      </c>
      <c r="X33" s="202">
        <v>14.53</v>
      </c>
      <c r="Y33" s="202">
        <v>0</v>
      </c>
      <c r="Z33" s="202">
        <v>62.95</v>
      </c>
      <c r="AA33" s="202">
        <v>19.37</v>
      </c>
      <c r="AB33" s="202">
        <v>0</v>
      </c>
      <c r="AC33" s="202">
        <v>13.56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42.44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275.54000000000002</v>
      </c>
      <c r="L34" s="202">
        <v>0</v>
      </c>
      <c r="M34" s="202">
        <v>14.52</v>
      </c>
      <c r="N34" s="202">
        <v>14.53</v>
      </c>
      <c r="O34" s="202">
        <v>14.53</v>
      </c>
      <c r="P34" s="202">
        <v>11.62</v>
      </c>
      <c r="Q34" s="202">
        <v>0</v>
      </c>
      <c r="R34" s="202">
        <v>6.35</v>
      </c>
      <c r="S34" s="202">
        <v>3.65</v>
      </c>
      <c r="T34" s="202">
        <v>0</v>
      </c>
      <c r="U34" s="202">
        <v>49.45</v>
      </c>
      <c r="V34" s="202">
        <v>0</v>
      </c>
      <c r="W34" s="202">
        <v>4.84</v>
      </c>
      <c r="X34" s="202">
        <v>14.53</v>
      </c>
      <c r="Y34" s="202">
        <v>0</v>
      </c>
      <c r="Z34" s="202">
        <v>62.95</v>
      </c>
      <c r="AA34" s="202">
        <v>19.37</v>
      </c>
      <c r="AB34" s="202">
        <v>0</v>
      </c>
      <c r="AC34" s="202">
        <v>14.21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42.44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278.91000000000003</v>
      </c>
      <c r="L35" s="202">
        <v>5.2</v>
      </c>
      <c r="M35" s="202">
        <v>14.52</v>
      </c>
      <c r="N35" s="202">
        <v>14.53</v>
      </c>
      <c r="O35" s="202">
        <v>14.53</v>
      </c>
      <c r="P35" s="202">
        <v>11.62</v>
      </c>
      <c r="Q35" s="202">
        <v>4.01</v>
      </c>
      <c r="R35" s="202">
        <v>6.35</v>
      </c>
      <c r="S35" s="202">
        <v>3.65</v>
      </c>
      <c r="T35" s="202">
        <v>0</v>
      </c>
      <c r="U35" s="202">
        <v>51.72</v>
      </c>
      <c r="V35" s="202">
        <v>0</v>
      </c>
      <c r="W35" s="202">
        <v>4.84</v>
      </c>
      <c r="X35" s="202">
        <v>14.53</v>
      </c>
      <c r="Y35" s="202">
        <v>0</v>
      </c>
      <c r="Z35" s="202">
        <v>62.95</v>
      </c>
      <c r="AA35" s="202">
        <v>19.37</v>
      </c>
      <c r="AB35" s="202">
        <v>0</v>
      </c>
      <c r="AC35" s="202">
        <v>14.21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42.44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279.48</v>
      </c>
      <c r="L36" s="202">
        <v>5.2</v>
      </c>
      <c r="M36" s="202">
        <v>14.52</v>
      </c>
      <c r="N36" s="202">
        <v>14.53</v>
      </c>
      <c r="O36" s="202">
        <v>14.53</v>
      </c>
      <c r="P36" s="202">
        <v>11.62</v>
      </c>
      <c r="Q36" s="202">
        <v>4.07</v>
      </c>
      <c r="R36" s="202">
        <v>5.93</v>
      </c>
      <c r="S36" s="202">
        <v>3.13</v>
      </c>
      <c r="T36" s="202">
        <v>0</v>
      </c>
      <c r="U36" s="202">
        <v>52.69</v>
      </c>
      <c r="V36" s="202">
        <v>0</v>
      </c>
      <c r="W36" s="202">
        <v>4.84</v>
      </c>
      <c r="X36" s="202">
        <v>14.53</v>
      </c>
      <c r="Y36" s="202">
        <v>0</v>
      </c>
      <c r="Z36" s="202">
        <v>62.95</v>
      </c>
      <c r="AA36" s="202">
        <v>19.37</v>
      </c>
      <c r="AB36" s="202">
        <v>0</v>
      </c>
      <c r="AC36" s="202">
        <v>14.21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42.44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280</v>
      </c>
      <c r="L37" s="202">
        <v>5.2</v>
      </c>
      <c r="M37" s="202">
        <v>14.52</v>
      </c>
      <c r="N37" s="202">
        <v>14.53</v>
      </c>
      <c r="O37" s="202">
        <v>14.53</v>
      </c>
      <c r="P37" s="202">
        <v>11.62</v>
      </c>
      <c r="Q37" s="202">
        <v>4.9400000000000004</v>
      </c>
      <c r="R37" s="202">
        <v>9.33</v>
      </c>
      <c r="S37" s="202">
        <v>5.55</v>
      </c>
      <c r="T37" s="202">
        <v>0</v>
      </c>
      <c r="U37" s="202">
        <v>53.65</v>
      </c>
      <c r="V37" s="202">
        <v>0</v>
      </c>
      <c r="W37" s="202">
        <v>4.84</v>
      </c>
      <c r="X37" s="202">
        <v>15</v>
      </c>
      <c r="Y37" s="202">
        <v>0</v>
      </c>
      <c r="Z37" s="202">
        <v>62.95</v>
      </c>
      <c r="AA37" s="202">
        <v>19.37</v>
      </c>
      <c r="AB37" s="202">
        <v>0</v>
      </c>
      <c r="AC37" s="202">
        <v>14.21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42.44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280</v>
      </c>
      <c r="L38" s="202">
        <v>5.2</v>
      </c>
      <c r="M38" s="202">
        <v>14.52</v>
      </c>
      <c r="N38" s="202">
        <v>14.53</v>
      </c>
      <c r="O38" s="202">
        <v>14.53</v>
      </c>
      <c r="P38" s="202">
        <v>11.62</v>
      </c>
      <c r="Q38" s="202">
        <v>4.9400000000000004</v>
      </c>
      <c r="R38" s="202">
        <v>9.33</v>
      </c>
      <c r="S38" s="202">
        <v>5.55</v>
      </c>
      <c r="T38" s="202">
        <v>0</v>
      </c>
      <c r="U38" s="202">
        <v>54.62</v>
      </c>
      <c r="V38" s="202">
        <v>0</v>
      </c>
      <c r="W38" s="202">
        <v>4.84</v>
      </c>
      <c r="X38" s="202">
        <v>14.53</v>
      </c>
      <c r="Y38" s="202">
        <v>0</v>
      </c>
      <c r="Z38" s="202">
        <v>62.95</v>
      </c>
      <c r="AA38" s="202">
        <v>19.37</v>
      </c>
      <c r="AB38" s="202">
        <v>0</v>
      </c>
      <c r="AC38" s="202">
        <v>14.21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42.44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280</v>
      </c>
      <c r="L39" s="202">
        <v>5.2</v>
      </c>
      <c r="M39" s="202">
        <v>14.52</v>
      </c>
      <c r="N39" s="202">
        <v>14.53</v>
      </c>
      <c r="O39" s="202">
        <v>14.53</v>
      </c>
      <c r="P39" s="202">
        <v>11.62</v>
      </c>
      <c r="Q39" s="202">
        <v>4.9400000000000004</v>
      </c>
      <c r="R39" s="202">
        <v>9.33</v>
      </c>
      <c r="S39" s="202">
        <v>5.55</v>
      </c>
      <c r="T39" s="202">
        <v>0</v>
      </c>
      <c r="U39" s="202">
        <v>55.59</v>
      </c>
      <c r="V39" s="202">
        <v>0</v>
      </c>
      <c r="W39" s="202">
        <v>4.84</v>
      </c>
      <c r="X39" s="202">
        <v>14.53</v>
      </c>
      <c r="Y39" s="202">
        <v>0</v>
      </c>
      <c r="Z39" s="202">
        <v>62.95</v>
      </c>
      <c r="AA39" s="202">
        <v>19.37</v>
      </c>
      <c r="AB39" s="202">
        <v>0</v>
      </c>
      <c r="AC39" s="202">
        <v>14.21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42.44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280</v>
      </c>
      <c r="L40" s="202">
        <v>5.2</v>
      </c>
      <c r="M40" s="202">
        <v>14.52</v>
      </c>
      <c r="N40" s="202">
        <v>14.53</v>
      </c>
      <c r="O40" s="202">
        <v>14.53</v>
      </c>
      <c r="P40" s="202">
        <v>11.62</v>
      </c>
      <c r="Q40" s="202">
        <v>4.9400000000000004</v>
      </c>
      <c r="R40" s="202">
        <v>9.33</v>
      </c>
      <c r="S40" s="202">
        <v>5.55</v>
      </c>
      <c r="T40" s="202">
        <v>0</v>
      </c>
      <c r="U40" s="202">
        <v>55.59</v>
      </c>
      <c r="V40" s="202">
        <v>0</v>
      </c>
      <c r="W40" s="202">
        <v>4.84</v>
      </c>
      <c r="X40" s="202">
        <v>14.53</v>
      </c>
      <c r="Y40" s="202">
        <v>0</v>
      </c>
      <c r="Z40" s="202">
        <v>62.95</v>
      </c>
      <c r="AA40" s="202">
        <v>19.37</v>
      </c>
      <c r="AB40" s="202">
        <v>0</v>
      </c>
      <c r="AC40" s="202">
        <v>14.21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42.44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280</v>
      </c>
      <c r="L41" s="202">
        <v>5.2</v>
      </c>
      <c r="M41" s="202">
        <v>14.52</v>
      </c>
      <c r="N41" s="202">
        <v>14.53</v>
      </c>
      <c r="O41" s="202">
        <v>14.53</v>
      </c>
      <c r="P41" s="202">
        <v>11.62</v>
      </c>
      <c r="Q41" s="202">
        <v>5.01</v>
      </c>
      <c r="R41" s="202">
        <v>10.59</v>
      </c>
      <c r="S41" s="202">
        <v>6.5</v>
      </c>
      <c r="T41" s="202">
        <v>0</v>
      </c>
      <c r="U41" s="202">
        <v>57.37</v>
      </c>
      <c r="V41" s="202">
        <v>0</v>
      </c>
      <c r="W41" s="202">
        <v>4.84</v>
      </c>
      <c r="X41" s="202">
        <v>14.53</v>
      </c>
      <c r="Y41" s="202">
        <v>0</v>
      </c>
      <c r="Z41" s="202">
        <v>62.95</v>
      </c>
      <c r="AA41" s="202">
        <v>19.37</v>
      </c>
      <c r="AB41" s="202">
        <v>0</v>
      </c>
      <c r="AC41" s="202">
        <v>14.21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42.44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280</v>
      </c>
      <c r="L42" s="202">
        <v>5.2</v>
      </c>
      <c r="M42" s="202">
        <v>14.52</v>
      </c>
      <c r="N42" s="202">
        <v>14.53</v>
      </c>
      <c r="O42" s="202">
        <v>14.53</v>
      </c>
      <c r="P42" s="202">
        <v>11.62</v>
      </c>
      <c r="Q42" s="202">
        <v>4.9400000000000004</v>
      </c>
      <c r="R42" s="202">
        <v>9.33</v>
      </c>
      <c r="S42" s="202">
        <v>5.55</v>
      </c>
      <c r="T42" s="202">
        <v>0</v>
      </c>
      <c r="U42" s="202">
        <v>58.98</v>
      </c>
      <c r="V42" s="202">
        <v>0</v>
      </c>
      <c r="W42" s="202">
        <v>4.84</v>
      </c>
      <c r="X42" s="202">
        <v>14.53</v>
      </c>
      <c r="Y42" s="202">
        <v>0</v>
      </c>
      <c r="Z42" s="202">
        <v>62.95</v>
      </c>
      <c r="AA42" s="202">
        <v>19.37</v>
      </c>
      <c r="AB42" s="202">
        <v>0</v>
      </c>
      <c r="AC42" s="202">
        <v>13.56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42.44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277.5</v>
      </c>
      <c r="L43" s="202">
        <v>4.22</v>
      </c>
      <c r="M43" s="202">
        <v>14.52</v>
      </c>
      <c r="N43" s="202">
        <v>14.53</v>
      </c>
      <c r="O43" s="202">
        <v>14.53</v>
      </c>
      <c r="P43" s="202">
        <v>11.62</v>
      </c>
      <c r="Q43" s="202">
        <v>0</v>
      </c>
      <c r="R43" s="202">
        <v>9.24</v>
      </c>
      <c r="S43" s="202">
        <v>5.49</v>
      </c>
      <c r="T43" s="202">
        <v>0</v>
      </c>
      <c r="U43" s="202">
        <v>60.15</v>
      </c>
      <c r="V43" s="202">
        <v>0</v>
      </c>
      <c r="W43" s="202">
        <v>4.84</v>
      </c>
      <c r="X43" s="202">
        <v>14.53</v>
      </c>
      <c r="Y43" s="202">
        <v>0</v>
      </c>
      <c r="Z43" s="202">
        <v>62.95</v>
      </c>
      <c r="AA43" s="202">
        <v>19.37</v>
      </c>
      <c r="AB43" s="202">
        <v>0</v>
      </c>
      <c r="AC43" s="202">
        <v>13.56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42.44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277.47000000000003</v>
      </c>
      <c r="L44" s="202">
        <v>4.22</v>
      </c>
      <c r="M44" s="202">
        <v>14.52</v>
      </c>
      <c r="N44" s="202">
        <v>14.53</v>
      </c>
      <c r="O44" s="202">
        <v>14.53</v>
      </c>
      <c r="P44" s="202">
        <v>11.62</v>
      </c>
      <c r="Q44" s="202">
        <v>0</v>
      </c>
      <c r="R44" s="202">
        <v>9.24</v>
      </c>
      <c r="S44" s="202">
        <v>5.49</v>
      </c>
      <c r="T44" s="202">
        <v>0</v>
      </c>
      <c r="U44" s="202">
        <v>60.15</v>
      </c>
      <c r="V44" s="202">
        <v>0</v>
      </c>
      <c r="W44" s="202">
        <v>4.84</v>
      </c>
      <c r="X44" s="202">
        <v>14.53</v>
      </c>
      <c r="Y44" s="202">
        <v>0</v>
      </c>
      <c r="Z44" s="202">
        <v>62.95</v>
      </c>
      <c r="AA44" s="202">
        <v>19.37</v>
      </c>
      <c r="AB44" s="202">
        <v>0</v>
      </c>
      <c r="AC44" s="202">
        <v>13.56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42.44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277.32</v>
      </c>
      <c r="L45" s="202">
        <v>4.22</v>
      </c>
      <c r="M45" s="202">
        <v>14.52</v>
      </c>
      <c r="N45" s="202">
        <v>14.53</v>
      </c>
      <c r="O45" s="202">
        <v>14.53</v>
      </c>
      <c r="P45" s="202">
        <v>11.62</v>
      </c>
      <c r="Q45" s="202">
        <v>3.11</v>
      </c>
      <c r="R45" s="202">
        <v>8.86</v>
      </c>
      <c r="S45" s="202">
        <v>4.8600000000000003</v>
      </c>
      <c r="T45" s="202">
        <v>0</v>
      </c>
      <c r="U45" s="202">
        <v>60.15</v>
      </c>
      <c r="V45" s="202">
        <v>0</v>
      </c>
      <c r="W45" s="202">
        <v>4.84</v>
      </c>
      <c r="X45" s="202">
        <v>14.53</v>
      </c>
      <c r="Y45" s="202">
        <v>0</v>
      </c>
      <c r="Z45" s="202">
        <v>63.46</v>
      </c>
      <c r="AA45" s="202">
        <v>19.649999999999999</v>
      </c>
      <c r="AB45" s="202">
        <v>0</v>
      </c>
      <c r="AC45" s="202">
        <v>13.56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42.44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277.29000000000002</v>
      </c>
      <c r="L46" s="202">
        <v>4.22</v>
      </c>
      <c r="M46" s="202">
        <v>14.52</v>
      </c>
      <c r="N46" s="202">
        <v>14.53</v>
      </c>
      <c r="O46" s="202">
        <v>14.53</v>
      </c>
      <c r="P46" s="202">
        <v>11.62</v>
      </c>
      <c r="Q46" s="202">
        <v>3.11</v>
      </c>
      <c r="R46" s="202">
        <v>8.86</v>
      </c>
      <c r="S46" s="202">
        <v>4.8600000000000003</v>
      </c>
      <c r="T46" s="202">
        <v>0</v>
      </c>
      <c r="U46" s="202">
        <v>60.15</v>
      </c>
      <c r="V46" s="202">
        <v>0</v>
      </c>
      <c r="W46" s="202">
        <v>4.84</v>
      </c>
      <c r="X46" s="202">
        <v>14.53</v>
      </c>
      <c r="Y46" s="202">
        <v>0</v>
      </c>
      <c r="Z46" s="202">
        <v>63.46</v>
      </c>
      <c r="AA46" s="202">
        <v>19.649999999999999</v>
      </c>
      <c r="AB46" s="202">
        <v>0</v>
      </c>
      <c r="AC46" s="202">
        <v>8.16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42.43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277.41000000000003</v>
      </c>
      <c r="L47" s="202">
        <v>4.6100000000000003</v>
      </c>
      <c r="M47" s="202">
        <v>59.81</v>
      </c>
      <c r="N47" s="202">
        <v>48.66</v>
      </c>
      <c r="O47" s="202">
        <v>68.75</v>
      </c>
      <c r="P47" s="202">
        <v>25.82</v>
      </c>
      <c r="Q47" s="202">
        <v>3.15</v>
      </c>
      <c r="R47" s="202">
        <v>8.9600000000000009</v>
      </c>
      <c r="S47" s="202">
        <v>4.9400000000000004</v>
      </c>
      <c r="T47" s="202">
        <v>0</v>
      </c>
      <c r="U47" s="202">
        <v>56.56</v>
      </c>
      <c r="V47" s="202">
        <v>0</v>
      </c>
      <c r="W47" s="202">
        <v>4.84</v>
      </c>
      <c r="X47" s="202">
        <v>14.53</v>
      </c>
      <c r="Y47" s="202">
        <v>0</v>
      </c>
      <c r="Z47" s="202">
        <v>63.78</v>
      </c>
      <c r="AA47" s="202">
        <v>19.649999999999999</v>
      </c>
      <c r="AB47" s="202">
        <v>0</v>
      </c>
      <c r="AC47" s="202">
        <v>8.16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9.07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277.35000000000002</v>
      </c>
      <c r="L48" s="202">
        <v>4.6100000000000003</v>
      </c>
      <c r="M48" s="202">
        <v>59.81</v>
      </c>
      <c r="N48" s="202">
        <v>48.66</v>
      </c>
      <c r="O48" s="202">
        <v>68.75</v>
      </c>
      <c r="P48" s="202">
        <v>25.82</v>
      </c>
      <c r="Q48" s="202">
        <v>3.15</v>
      </c>
      <c r="R48" s="202">
        <v>9.33</v>
      </c>
      <c r="S48" s="202">
        <v>4.9400000000000004</v>
      </c>
      <c r="T48" s="202">
        <v>0</v>
      </c>
      <c r="U48" s="202">
        <v>53.33</v>
      </c>
      <c r="V48" s="202">
        <v>0</v>
      </c>
      <c r="W48" s="202">
        <v>4.84</v>
      </c>
      <c r="X48" s="202">
        <v>14.53</v>
      </c>
      <c r="Y48" s="202">
        <v>0</v>
      </c>
      <c r="Z48" s="202">
        <v>63.78</v>
      </c>
      <c r="AA48" s="202">
        <v>19.57</v>
      </c>
      <c r="AB48" s="202">
        <v>0</v>
      </c>
      <c r="AC48" s="202">
        <v>8.16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9.07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280</v>
      </c>
      <c r="L49" s="202">
        <v>0</v>
      </c>
      <c r="M49" s="202">
        <v>61.76</v>
      </c>
      <c r="N49" s="202">
        <v>50.24</v>
      </c>
      <c r="O49" s="202">
        <v>70.98</v>
      </c>
      <c r="P49" s="202">
        <v>26.66</v>
      </c>
      <c r="Q49" s="202">
        <v>2.88</v>
      </c>
      <c r="R49" s="202">
        <v>9.58</v>
      </c>
      <c r="S49" s="202">
        <v>5.88</v>
      </c>
      <c r="T49" s="202">
        <v>0</v>
      </c>
      <c r="U49" s="202">
        <v>50.13</v>
      </c>
      <c r="V49" s="202">
        <v>0</v>
      </c>
      <c r="W49" s="202">
        <v>0</v>
      </c>
      <c r="X49" s="202">
        <v>14.53</v>
      </c>
      <c r="Y49" s="202">
        <v>0</v>
      </c>
      <c r="Z49" s="202">
        <v>67.59</v>
      </c>
      <c r="AA49" s="202">
        <v>38.369999999999997</v>
      </c>
      <c r="AB49" s="202">
        <v>0</v>
      </c>
      <c r="AC49" s="202">
        <v>13.56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10.91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280</v>
      </c>
      <c r="L50" s="202">
        <v>0</v>
      </c>
      <c r="M50" s="202">
        <v>61.76</v>
      </c>
      <c r="N50" s="202">
        <v>50.24</v>
      </c>
      <c r="O50" s="202">
        <v>70.98</v>
      </c>
      <c r="P50" s="202">
        <v>26.66</v>
      </c>
      <c r="Q50" s="202">
        <v>2.48</v>
      </c>
      <c r="R50" s="202">
        <v>9.58</v>
      </c>
      <c r="S50" s="202">
        <v>5.88</v>
      </c>
      <c r="T50" s="202">
        <v>0</v>
      </c>
      <c r="U50" s="202">
        <v>50.13</v>
      </c>
      <c r="V50" s="202">
        <v>0</v>
      </c>
      <c r="W50" s="202">
        <v>0</v>
      </c>
      <c r="X50" s="202">
        <v>14.53</v>
      </c>
      <c r="Y50" s="202">
        <v>0</v>
      </c>
      <c r="Z50" s="202">
        <v>67.59</v>
      </c>
      <c r="AA50" s="202">
        <v>38.369999999999997</v>
      </c>
      <c r="AB50" s="202">
        <v>0</v>
      </c>
      <c r="AC50" s="202">
        <v>11.56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10.91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280</v>
      </c>
      <c r="L51" s="202">
        <v>0</v>
      </c>
      <c r="M51" s="202">
        <v>61.76</v>
      </c>
      <c r="N51" s="202">
        <v>50.24</v>
      </c>
      <c r="O51" s="202">
        <v>70.98</v>
      </c>
      <c r="P51" s="202">
        <v>26.66</v>
      </c>
      <c r="Q51" s="202">
        <v>3.93</v>
      </c>
      <c r="R51" s="202">
        <v>7.49</v>
      </c>
      <c r="S51" s="202">
        <v>4.96</v>
      </c>
      <c r="T51" s="202">
        <v>0</v>
      </c>
      <c r="U51" s="202">
        <v>50.13</v>
      </c>
      <c r="V51" s="202">
        <v>0</v>
      </c>
      <c r="W51" s="202">
        <v>0</v>
      </c>
      <c r="X51" s="202">
        <v>14.53</v>
      </c>
      <c r="Y51" s="202">
        <v>0</v>
      </c>
      <c r="Z51" s="202">
        <v>58.92</v>
      </c>
      <c r="AA51" s="202">
        <v>16.03</v>
      </c>
      <c r="AB51" s="202">
        <v>0</v>
      </c>
      <c r="AC51" s="202">
        <v>11.56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10.91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280</v>
      </c>
      <c r="L52" s="202">
        <v>0</v>
      </c>
      <c r="M52" s="202">
        <v>61.76</v>
      </c>
      <c r="N52" s="202">
        <v>50.24</v>
      </c>
      <c r="O52" s="202">
        <v>70.98</v>
      </c>
      <c r="P52" s="202">
        <v>26.66</v>
      </c>
      <c r="Q52" s="202">
        <v>3.93</v>
      </c>
      <c r="R52" s="202">
        <v>7.49</v>
      </c>
      <c r="S52" s="202">
        <v>4.96</v>
      </c>
      <c r="T52" s="202">
        <v>0</v>
      </c>
      <c r="U52" s="202">
        <v>50.13</v>
      </c>
      <c r="V52" s="202">
        <v>0</v>
      </c>
      <c r="W52" s="202">
        <v>0</v>
      </c>
      <c r="X52" s="202">
        <v>62.75</v>
      </c>
      <c r="Y52" s="202">
        <v>0</v>
      </c>
      <c r="Z52" s="202">
        <v>57.26</v>
      </c>
      <c r="AA52" s="202">
        <v>17.829999999999998</v>
      </c>
      <c r="AB52" s="202">
        <v>0</v>
      </c>
      <c r="AC52" s="202">
        <v>11.56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10.91</v>
      </c>
      <c r="AJ52" s="202">
        <v>0</v>
      </c>
      <c r="AK52" s="202">
        <v>76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280</v>
      </c>
      <c r="L53" s="202">
        <v>0</v>
      </c>
      <c r="M53" s="202">
        <v>61.76</v>
      </c>
      <c r="N53" s="202">
        <v>50.24</v>
      </c>
      <c r="O53" s="202">
        <v>70.98</v>
      </c>
      <c r="P53" s="202">
        <v>26.66</v>
      </c>
      <c r="Q53" s="202">
        <v>3.28</v>
      </c>
      <c r="R53" s="202">
        <v>7.18</v>
      </c>
      <c r="S53" s="202">
        <v>4.84</v>
      </c>
      <c r="T53" s="202">
        <v>0</v>
      </c>
      <c r="U53" s="202">
        <v>50.13</v>
      </c>
      <c r="V53" s="202">
        <v>0</v>
      </c>
      <c r="W53" s="202">
        <v>0</v>
      </c>
      <c r="X53" s="202">
        <v>62.75</v>
      </c>
      <c r="Y53" s="202">
        <v>0</v>
      </c>
      <c r="Z53" s="202">
        <v>110.89</v>
      </c>
      <c r="AA53" s="202">
        <v>15.79</v>
      </c>
      <c r="AB53" s="202">
        <v>0</v>
      </c>
      <c r="AC53" s="202">
        <v>11.56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10.91</v>
      </c>
      <c r="AJ53" s="202">
        <v>0</v>
      </c>
      <c r="AK53" s="202">
        <v>78.28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280</v>
      </c>
      <c r="L54" s="202">
        <v>0</v>
      </c>
      <c r="M54" s="202">
        <v>61.76</v>
      </c>
      <c r="N54" s="202">
        <v>50.24</v>
      </c>
      <c r="O54" s="202">
        <v>70.98</v>
      </c>
      <c r="P54" s="202">
        <v>26.66</v>
      </c>
      <c r="Q54" s="202">
        <v>3.28</v>
      </c>
      <c r="R54" s="202">
        <v>7.18</v>
      </c>
      <c r="S54" s="202">
        <v>4.84</v>
      </c>
      <c r="T54" s="202">
        <v>0</v>
      </c>
      <c r="U54" s="202">
        <v>50.13</v>
      </c>
      <c r="V54" s="202">
        <v>0</v>
      </c>
      <c r="W54" s="202">
        <v>0</v>
      </c>
      <c r="X54" s="202">
        <v>62.75</v>
      </c>
      <c r="Y54" s="202">
        <v>0</v>
      </c>
      <c r="Z54" s="202">
        <v>110.89</v>
      </c>
      <c r="AA54" s="202">
        <v>15.79</v>
      </c>
      <c r="AB54" s="202">
        <v>0</v>
      </c>
      <c r="AC54" s="202">
        <v>11.56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10.91</v>
      </c>
      <c r="AJ54" s="202">
        <v>0</v>
      </c>
      <c r="AK54" s="202">
        <v>78.28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280</v>
      </c>
      <c r="L55" s="202">
        <v>0</v>
      </c>
      <c r="M55" s="202">
        <v>61.76</v>
      </c>
      <c r="N55" s="202">
        <v>50.24</v>
      </c>
      <c r="O55" s="202">
        <v>70.98</v>
      </c>
      <c r="P55" s="202">
        <v>26.66</v>
      </c>
      <c r="Q55" s="202">
        <v>3.28</v>
      </c>
      <c r="R55" s="202">
        <v>7.18</v>
      </c>
      <c r="S55" s="202">
        <v>4.84</v>
      </c>
      <c r="T55" s="202">
        <v>0</v>
      </c>
      <c r="U55" s="202">
        <v>50.13</v>
      </c>
      <c r="V55" s="202">
        <v>0</v>
      </c>
      <c r="W55" s="202">
        <v>0</v>
      </c>
      <c r="X55" s="202">
        <v>62.75</v>
      </c>
      <c r="Y55" s="202">
        <v>0</v>
      </c>
      <c r="Z55" s="202">
        <v>118.38</v>
      </c>
      <c r="AA55" s="202">
        <v>19.37</v>
      </c>
      <c r="AB55" s="202">
        <v>0</v>
      </c>
      <c r="AC55" s="202">
        <v>11.56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10.91</v>
      </c>
      <c r="AJ55" s="202">
        <v>0</v>
      </c>
      <c r="AK55" s="202">
        <v>78.28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280</v>
      </c>
      <c r="L56" s="202">
        <v>0</v>
      </c>
      <c r="M56" s="202">
        <v>61.76</v>
      </c>
      <c r="N56" s="202">
        <v>50.24</v>
      </c>
      <c r="O56" s="202">
        <v>70.98</v>
      </c>
      <c r="P56" s="202">
        <v>26.66</v>
      </c>
      <c r="Q56" s="202">
        <v>3.41</v>
      </c>
      <c r="R56" s="202">
        <v>7.03</v>
      </c>
      <c r="S56" s="202">
        <v>5</v>
      </c>
      <c r="T56" s="202">
        <v>0</v>
      </c>
      <c r="U56" s="202">
        <v>50.13</v>
      </c>
      <c r="V56" s="202">
        <v>0</v>
      </c>
      <c r="W56" s="202">
        <v>0</v>
      </c>
      <c r="X56" s="202">
        <v>62.75</v>
      </c>
      <c r="Y56" s="202">
        <v>0</v>
      </c>
      <c r="Z56" s="202">
        <v>118.38</v>
      </c>
      <c r="AA56" s="202">
        <v>38.369999999999997</v>
      </c>
      <c r="AB56" s="202">
        <v>0</v>
      </c>
      <c r="AC56" s="202">
        <v>11.56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10.91</v>
      </c>
      <c r="AJ56" s="202">
        <v>0</v>
      </c>
      <c r="AK56" s="202">
        <v>78.28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280</v>
      </c>
      <c r="L57" s="202">
        <v>0</v>
      </c>
      <c r="M57" s="202">
        <v>61.76</v>
      </c>
      <c r="N57" s="202">
        <v>50.24</v>
      </c>
      <c r="O57" s="202">
        <v>70.98</v>
      </c>
      <c r="P57" s="202">
        <v>26.66</v>
      </c>
      <c r="Q57" s="202">
        <v>6</v>
      </c>
      <c r="R57" s="202">
        <v>18.04</v>
      </c>
      <c r="S57" s="202">
        <v>11.23</v>
      </c>
      <c r="T57" s="202">
        <v>0</v>
      </c>
      <c r="U57" s="202">
        <v>50.13</v>
      </c>
      <c r="V57" s="202">
        <v>0</v>
      </c>
      <c r="W57" s="202">
        <v>14.8</v>
      </c>
      <c r="X57" s="202">
        <v>62.75</v>
      </c>
      <c r="Y57" s="202">
        <v>0</v>
      </c>
      <c r="Z57" s="202">
        <v>118.38</v>
      </c>
      <c r="AA57" s="202">
        <v>38.369999999999997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10.91</v>
      </c>
      <c r="AJ57" s="202">
        <v>0</v>
      </c>
      <c r="AK57" s="202">
        <v>78.28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280</v>
      </c>
      <c r="L58" s="202">
        <v>0</v>
      </c>
      <c r="M58" s="202">
        <v>61.76</v>
      </c>
      <c r="N58" s="202">
        <v>50.24</v>
      </c>
      <c r="O58" s="202">
        <v>70.98</v>
      </c>
      <c r="P58" s="202">
        <v>26.66</v>
      </c>
      <c r="Q58" s="202">
        <v>6</v>
      </c>
      <c r="R58" s="202">
        <v>18.04</v>
      </c>
      <c r="S58" s="202">
        <v>11.23</v>
      </c>
      <c r="T58" s="202">
        <v>0</v>
      </c>
      <c r="U58" s="202">
        <v>50.13</v>
      </c>
      <c r="V58" s="202">
        <v>0</v>
      </c>
      <c r="W58" s="202">
        <v>14.8</v>
      </c>
      <c r="X58" s="202">
        <v>62.75</v>
      </c>
      <c r="Y58" s="202">
        <v>0</v>
      </c>
      <c r="Z58" s="202">
        <v>118.38</v>
      </c>
      <c r="AA58" s="202">
        <v>38.369999999999997</v>
      </c>
      <c r="AB58" s="202">
        <v>0</v>
      </c>
      <c r="AC58" s="202">
        <v>0</v>
      </c>
      <c r="AD58" s="202">
        <v>9.51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10.91</v>
      </c>
      <c r="AJ58" s="202">
        <v>0</v>
      </c>
      <c r="AK58" s="202">
        <v>78.28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280</v>
      </c>
      <c r="L59" s="202">
        <v>0</v>
      </c>
      <c r="M59" s="202">
        <v>61.76</v>
      </c>
      <c r="N59" s="202">
        <v>50.24</v>
      </c>
      <c r="O59" s="202">
        <v>70.98</v>
      </c>
      <c r="P59" s="202">
        <v>26.66</v>
      </c>
      <c r="Q59" s="202">
        <v>5.81</v>
      </c>
      <c r="R59" s="202">
        <v>18.03</v>
      </c>
      <c r="S59" s="202">
        <v>11.23</v>
      </c>
      <c r="T59" s="202">
        <v>0</v>
      </c>
      <c r="U59" s="202">
        <v>50.13</v>
      </c>
      <c r="V59" s="202">
        <v>0</v>
      </c>
      <c r="W59" s="202">
        <v>14.8</v>
      </c>
      <c r="X59" s="202">
        <v>62.75</v>
      </c>
      <c r="Y59" s="202">
        <v>0</v>
      </c>
      <c r="Z59" s="202">
        <v>118.38</v>
      </c>
      <c r="AA59" s="202">
        <v>38.369999999999997</v>
      </c>
      <c r="AB59" s="202">
        <v>0</v>
      </c>
      <c r="AC59" s="202">
        <v>0</v>
      </c>
      <c r="AD59" s="202">
        <v>9.51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10.91</v>
      </c>
      <c r="AJ59" s="202">
        <v>0</v>
      </c>
      <c r="AK59" s="202">
        <v>78.28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284.13</v>
      </c>
      <c r="L60" s="202">
        <v>10.69</v>
      </c>
      <c r="M60" s="202">
        <v>61.76</v>
      </c>
      <c r="N60" s="202">
        <v>50.24</v>
      </c>
      <c r="O60" s="202">
        <v>70.98</v>
      </c>
      <c r="P60" s="202">
        <v>26.66</v>
      </c>
      <c r="Q60" s="202">
        <v>5.81</v>
      </c>
      <c r="R60" s="202">
        <v>18.03</v>
      </c>
      <c r="S60" s="202">
        <v>11.23</v>
      </c>
      <c r="T60" s="202">
        <v>0</v>
      </c>
      <c r="U60" s="202">
        <v>50.13</v>
      </c>
      <c r="V60" s="202">
        <v>8.81</v>
      </c>
      <c r="W60" s="202">
        <v>14.8</v>
      </c>
      <c r="X60" s="202">
        <v>62.75</v>
      </c>
      <c r="Y60" s="202">
        <v>0</v>
      </c>
      <c r="Z60" s="202">
        <v>118.38</v>
      </c>
      <c r="AA60" s="202">
        <v>38.369999999999997</v>
      </c>
      <c r="AB60" s="202">
        <v>0</v>
      </c>
      <c r="AC60" s="202">
        <v>0</v>
      </c>
      <c r="AD60" s="202">
        <v>9.51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10.91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0.9</v>
      </c>
      <c r="K61" s="202">
        <v>358.94</v>
      </c>
      <c r="L61" s="202">
        <v>9.5</v>
      </c>
      <c r="M61" s="202">
        <v>61.76</v>
      </c>
      <c r="N61" s="202">
        <v>50.24</v>
      </c>
      <c r="O61" s="202">
        <v>70.98</v>
      </c>
      <c r="P61" s="202">
        <v>26.66</v>
      </c>
      <c r="Q61" s="202">
        <v>5.81</v>
      </c>
      <c r="R61" s="202">
        <v>18.03</v>
      </c>
      <c r="S61" s="202">
        <v>11.23</v>
      </c>
      <c r="T61" s="202">
        <v>0</v>
      </c>
      <c r="U61" s="202">
        <v>50.13</v>
      </c>
      <c r="V61" s="202">
        <v>8.81</v>
      </c>
      <c r="W61" s="202">
        <v>14.8</v>
      </c>
      <c r="X61" s="202">
        <v>62.75</v>
      </c>
      <c r="Y61" s="202">
        <v>0</v>
      </c>
      <c r="Z61" s="202">
        <v>118.38</v>
      </c>
      <c r="AA61" s="202">
        <v>38.369999999999997</v>
      </c>
      <c r="AB61" s="202">
        <v>0</v>
      </c>
      <c r="AC61" s="202">
        <v>0</v>
      </c>
      <c r="AD61" s="202">
        <v>9.51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10.91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0.9</v>
      </c>
      <c r="K62" s="202">
        <v>363.72</v>
      </c>
      <c r="L62" s="202">
        <v>10.69</v>
      </c>
      <c r="M62" s="202">
        <v>61.76</v>
      </c>
      <c r="N62" s="202">
        <v>50.24</v>
      </c>
      <c r="O62" s="202">
        <v>70.98</v>
      </c>
      <c r="P62" s="202">
        <v>26.66</v>
      </c>
      <c r="Q62" s="202">
        <v>5.81</v>
      </c>
      <c r="R62" s="202">
        <v>18.03</v>
      </c>
      <c r="S62" s="202">
        <v>11.23</v>
      </c>
      <c r="T62" s="202">
        <v>0</v>
      </c>
      <c r="U62" s="202">
        <v>50.13</v>
      </c>
      <c r="V62" s="202">
        <v>8.81</v>
      </c>
      <c r="W62" s="202">
        <v>14.8</v>
      </c>
      <c r="X62" s="202">
        <v>62.75</v>
      </c>
      <c r="Y62" s="202">
        <v>0</v>
      </c>
      <c r="Z62" s="202">
        <v>118.38</v>
      </c>
      <c r="AA62" s="202">
        <v>38.369999999999997</v>
      </c>
      <c r="AB62" s="202">
        <v>0</v>
      </c>
      <c r="AC62" s="202">
        <v>12.56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10.91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0.9</v>
      </c>
      <c r="K63" s="202">
        <v>386.6</v>
      </c>
      <c r="L63" s="202">
        <v>10.69</v>
      </c>
      <c r="M63" s="202">
        <v>61.76</v>
      </c>
      <c r="N63" s="202">
        <v>50.24</v>
      </c>
      <c r="O63" s="202">
        <v>70.98</v>
      </c>
      <c r="P63" s="202">
        <v>26.66</v>
      </c>
      <c r="Q63" s="202">
        <v>5.81</v>
      </c>
      <c r="R63" s="202">
        <v>18.03</v>
      </c>
      <c r="S63" s="202">
        <v>11.23</v>
      </c>
      <c r="T63" s="202">
        <v>0</v>
      </c>
      <c r="U63" s="202">
        <v>50.13</v>
      </c>
      <c r="V63" s="202">
        <v>8.81</v>
      </c>
      <c r="W63" s="202">
        <v>14.8</v>
      </c>
      <c r="X63" s="202">
        <v>62.75</v>
      </c>
      <c r="Y63" s="202">
        <v>0</v>
      </c>
      <c r="Z63" s="202">
        <v>118.38</v>
      </c>
      <c r="AA63" s="202">
        <v>38.369999999999997</v>
      </c>
      <c r="AB63" s="202">
        <v>0</v>
      </c>
      <c r="AC63" s="202">
        <v>12.56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12.37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0.9</v>
      </c>
      <c r="K64" s="202">
        <v>436.09</v>
      </c>
      <c r="L64" s="202">
        <v>10.69</v>
      </c>
      <c r="M64" s="202">
        <v>61.76</v>
      </c>
      <c r="N64" s="202">
        <v>50.24</v>
      </c>
      <c r="O64" s="202">
        <v>70.98</v>
      </c>
      <c r="P64" s="202">
        <v>26.66</v>
      </c>
      <c r="Q64" s="202">
        <v>5.81</v>
      </c>
      <c r="R64" s="202">
        <v>18.03</v>
      </c>
      <c r="S64" s="202">
        <v>11.23</v>
      </c>
      <c r="T64" s="202">
        <v>0</v>
      </c>
      <c r="U64" s="202">
        <v>50.13</v>
      </c>
      <c r="V64" s="202">
        <v>8.81</v>
      </c>
      <c r="W64" s="202">
        <v>14.8</v>
      </c>
      <c r="X64" s="202">
        <v>62.75</v>
      </c>
      <c r="Y64" s="202">
        <v>0</v>
      </c>
      <c r="Z64" s="202">
        <v>118.38</v>
      </c>
      <c r="AA64" s="202">
        <v>38.369999999999997</v>
      </c>
      <c r="AB64" s="202">
        <v>0</v>
      </c>
      <c r="AC64" s="202">
        <v>12.56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12.37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338.98</v>
      </c>
      <c r="L65" s="202">
        <v>5.39</v>
      </c>
      <c r="M65" s="202">
        <v>61.76</v>
      </c>
      <c r="N65" s="202">
        <v>50.24</v>
      </c>
      <c r="O65" s="202">
        <v>70.98</v>
      </c>
      <c r="P65" s="202">
        <v>26.66</v>
      </c>
      <c r="Q65" s="202">
        <v>1.72</v>
      </c>
      <c r="R65" s="202">
        <v>0</v>
      </c>
      <c r="S65" s="202">
        <v>0</v>
      </c>
      <c r="T65" s="202">
        <v>0</v>
      </c>
      <c r="U65" s="202">
        <v>50.13</v>
      </c>
      <c r="V65" s="202">
        <v>0.25</v>
      </c>
      <c r="W65" s="202">
        <v>14.8</v>
      </c>
      <c r="X65" s="202">
        <v>62.75</v>
      </c>
      <c r="Y65" s="202">
        <v>0</v>
      </c>
      <c r="Z65" s="202">
        <v>118.38</v>
      </c>
      <c r="AA65" s="202">
        <v>38.369999999999997</v>
      </c>
      <c r="AB65" s="202">
        <v>0</v>
      </c>
      <c r="AC65" s="202">
        <v>12.56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13.1</v>
      </c>
      <c r="AJ65" s="202">
        <v>0</v>
      </c>
      <c r="AK65" s="202">
        <v>78.28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272.44</v>
      </c>
      <c r="L66" s="202">
        <v>0</v>
      </c>
      <c r="M66" s="202">
        <v>61.76</v>
      </c>
      <c r="N66" s="202">
        <v>50.24</v>
      </c>
      <c r="O66" s="202">
        <v>70.98</v>
      </c>
      <c r="P66" s="202">
        <v>26.66</v>
      </c>
      <c r="Q66" s="202">
        <v>1.72</v>
      </c>
      <c r="R66" s="202">
        <v>0</v>
      </c>
      <c r="S66" s="202">
        <v>0</v>
      </c>
      <c r="T66" s="202">
        <v>0</v>
      </c>
      <c r="U66" s="202">
        <v>50.13</v>
      </c>
      <c r="V66" s="202">
        <v>0</v>
      </c>
      <c r="W66" s="202">
        <v>14.8</v>
      </c>
      <c r="X66" s="202">
        <v>62.75</v>
      </c>
      <c r="Y66" s="202">
        <v>0</v>
      </c>
      <c r="Z66" s="202">
        <v>118.38</v>
      </c>
      <c r="AA66" s="202">
        <v>38.369999999999997</v>
      </c>
      <c r="AB66" s="202">
        <v>0</v>
      </c>
      <c r="AC66" s="202">
        <v>13.56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13.1</v>
      </c>
      <c r="AJ66" s="202">
        <v>0</v>
      </c>
      <c r="AK66" s="202">
        <v>78.28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280</v>
      </c>
      <c r="L67" s="202">
        <v>10.69</v>
      </c>
      <c r="M67" s="202">
        <v>61.76</v>
      </c>
      <c r="N67" s="202">
        <v>50.24</v>
      </c>
      <c r="O67" s="202">
        <v>70.98</v>
      </c>
      <c r="P67" s="202">
        <v>26.66</v>
      </c>
      <c r="Q67" s="202">
        <v>5.81</v>
      </c>
      <c r="R67" s="202">
        <v>18.03</v>
      </c>
      <c r="S67" s="202">
        <v>11.22</v>
      </c>
      <c r="T67" s="202">
        <v>0</v>
      </c>
      <c r="U67" s="202">
        <v>50.13</v>
      </c>
      <c r="V67" s="202">
        <v>8.82</v>
      </c>
      <c r="W67" s="202">
        <v>14.8</v>
      </c>
      <c r="X67" s="202">
        <v>64.790000000000006</v>
      </c>
      <c r="Y67" s="202">
        <v>0</v>
      </c>
      <c r="Z67" s="202">
        <v>118.38</v>
      </c>
      <c r="AA67" s="202">
        <v>38.369999999999997</v>
      </c>
      <c r="AB67" s="202">
        <v>0</v>
      </c>
      <c r="AC67" s="202">
        <v>13.56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13.1</v>
      </c>
      <c r="AJ67" s="202">
        <v>0</v>
      </c>
      <c r="AK67" s="202">
        <v>78.28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280</v>
      </c>
      <c r="L68" s="202">
        <v>10.69</v>
      </c>
      <c r="M68" s="202">
        <v>61.76</v>
      </c>
      <c r="N68" s="202">
        <v>50.24</v>
      </c>
      <c r="O68" s="202">
        <v>70.98</v>
      </c>
      <c r="P68" s="202">
        <v>26.66</v>
      </c>
      <c r="Q68" s="202">
        <v>5.81</v>
      </c>
      <c r="R68" s="202">
        <v>18.03</v>
      </c>
      <c r="S68" s="202">
        <v>11.22</v>
      </c>
      <c r="T68" s="202">
        <v>0</v>
      </c>
      <c r="U68" s="202">
        <v>50.13</v>
      </c>
      <c r="V68" s="202">
        <v>8.82</v>
      </c>
      <c r="W68" s="202">
        <v>14.8</v>
      </c>
      <c r="X68" s="202">
        <v>62.75</v>
      </c>
      <c r="Y68" s="202">
        <v>0</v>
      </c>
      <c r="Z68" s="202">
        <v>118.38</v>
      </c>
      <c r="AA68" s="202">
        <v>38.369999999999997</v>
      </c>
      <c r="AB68" s="202">
        <v>0</v>
      </c>
      <c r="AC68" s="202">
        <v>13.56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13.1</v>
      </c>
      <c r="AJ68" s="202">
        <v>0</v>
      </c>
      <c r="AK68" s="202">
        <v>78.28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280</v>
      </c>
      <c r="L69" s="202">
        <v>10.69</v>
      </c>
      <c r="M69" s="202">
        <v>61.76</v>
      </c>
      <c r="N69" s="202">
        <v>50.24</v>
      </c>
      <c r="O69" s="202">
        <v>70.98</v>
      </c>
      <c r="P69" s="202">
        <v>26.66</v>
      </c>
      <c r="Q69" s="202">
        <v>5.81</v>
      </c>
      <c r="R69" s="202">
        <v>18.03</v>
      </c>
      <c r="S69" s="202">
        <v>11.22</v>
      </c>
      <c r="T69" s="202">
        <v>0</v>
      </c>
      <c r="U69" s="202">
        <v>50.13</v>
      </c>
      <c r="V69" s="202">
        <v>8.82</v>
      </c>
      <c r="W69" s="202">
        <v>14.8</v>
      </c>
      <c r="X69" s="202">
        <v>62.75</v>
      </c>
      <c r="Y69" s="202">
        <v>0</v>
      </c>
      <c r="Z69" s="202">
        <v>118.38</v>
      </c>
      <c r="AA69" s="202">
        <v>38.369999999999997</v>
      </c>
      <c r="AB69" s="202">
        <v>0</v>
      </c>
      <c r="AC69" s="202">
        <v>13.56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13.1</v>
      </c>
      <c r="AJ69" s="202">
        <v>0</v>
      </c>
      <c r="AK69" s="202">
        <v>78.28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280</v>
      </c>
      <c r="L70" s="202">
        <v>10.69</v>
      </c>
      <c r="M70" s="202">
        <v>61.76</v>
      </c>
      <c r="N70" s="202">
        <v>50.24</v>
      </c>
      <c r="O70" s="202">
        <v>70.98</v>
      </c>
      <c r="P70" s="202">
        <v>26.66</v>
      </c>
      <c r="Q70" s="202">
        <v>5.81</v>
      </c>
      <c r="R70" s="202">
        <v>18.03</v>
      </c>
      <c r="S70" s="202">
        <v>11.22</v>
      </c>
      <c r="T70" s="202">
        <v>0</v>
      </c>
      <c r="U70" s="202">
        <v>50.13</v>
      </c>
      <c r="V70" s="202">
        <v>8.82</v>
      </c>
      <c r="W70" s="202">
        <v>14.8</v>
      </c>
      <c r="X70" s="202">
        <v>62.75</v>
      </c>
      <c r="Y70" s="202">
        <v>0</v>
      </c>
      <c r="Z70" s="202">
        <v>118.38</v>
      </c>
      <c r="AA70" s="202">
        <v>38.369999999999997</v>
      </c>
      <c r="AB70" s="202">
        <v>0</v>
      </c>
      <c r="AC70" s="202">
        <v>13.56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13.1</v>
      </c>
      <c r="AJ70" s="202">
        <v>0</v>
      </c>
      <c r="AK70" s="202">
        <v>78.28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0.73</v>
      </c>
      <c r="K71" s="202">
        <v>271.18</v>
      </c>
      <c r="L71" s="202">
        <v>0</v>
      </c>
      <c r="M71" s="202">
        <v>61.76</v>
      </c>
      <c r="N71" s="202">
        <v>50.24</v>
      </c>
      <c r="O71" s="202">
        <v>70.98</v>
      </c>
      <c r="P71" s="202">
        <v>26.66</v>
      </c>
      <c r="Q71" s="202">
        <v>0</v>
      </c>
      <c r="R71" s="202">
        <v>0</v>
      </c>
      <c r="S71" s="202">
        <v>0.59</v>
      </c>
      <c r="T71" s="202">
        <v>0</v>
      </c>
      <c r="U71" s="202">
        <v>50.13</v>
      </c>
      <c r="V71" s="202">
        <v>0</v>
      </c>
      <c r="W71" s="202">
        <v>14.8</v>
      </c>
      <c r="X71" s="202">
        <v>62.75</v>
      </c>
      <c r="Y71" s="202">
        <v>0</v>
      </c>
      <c r="Z71" s="202">
        <v>118.38</v>
      </c>
      <c r="AA71" s="202">
        <v>38.369999999999997</v>
      </c>
      <c r="AB71" s="202">
        <v>0</v>
      </c>
      <c r="AC71" s="202">
        <v>13.56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13.1</v>
      </c>
      <c r="AJ71" s="202">
        <v>0</v>
      </c>
      <c r="AK71" s="202">
        <v>78.28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0.94</v>
      </c>
      <c r="K72" s="202">
        <v>271.18</v>
      </c>
      <c r="L72" s="202">
        <v>0</v>
      </c>
      <c r="M72" s="202">
        <v>61.76</v>
      </c>
      <c r="N72" s="202">
        <v>50.24</v>
      </c>
      <c r="O72" s="202">
        <v>70.98</v>
      </c>
      <c r="P72" s="202">
        <v>26.66</v>
      </c>
      <c r="Q72" s="202">
        <v>0</v>
      </c>
      <c r="R72" s="202">
        <v>0</v>
      </c>
      <c r="S72" s="202">
        <v>0.59</v>
      </c>
      <c r="T72" s="202">
        <v>0</v>
      </c>
      <c r="U72" s="202">
        <v>50.13</v>
      </c>
      <c r="V72" s="202">
        <v>0</v>
      </c>
      <c r="W72" s="202">
        <v>14.8</v>
      </c>
      <c r="X72" s="202">
        <v>62.75</v>
      </c>
      <c r="Y72" s="202">
        <v>0</v>
      </c>
      <c r="Z72" s="202">
        <v>118.38</v>
      </c>
      <c r="AA72" s="202">
        <v>38.369999999999997</v>
      </c>
      <c r="AB72" s="202">
        <v>0</v>
      </c>
      <c r="AC72" s="202">
        <v>13.56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13.1</v>
      </c>
      <c r="AJ72" s="202">
        <v>0</v>
      </c>
      <c r="AK72" s="202">
        <v>78.28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0.94</v>
      </c>
      <c r="K73" s="202">
        <v>271.18</v>
      </c>
      <c r="L73" s="202">
        <v>0</v>
      </c>
      <c r="M73" s="202">
        <v>61.76</v>
      </c>
      <c r="N73" s="202">
        <v>50.24</v>
      </c>
      <c r="O73" s="202">
        <v>70.98</v>
      </c>
      <c r="P73" s="202">
        <v>26.66</v>
      </c>
      <c r="Q73" s="202">
        <v>0</v>
      </c>
      <c r="R73" s="202">
        <v>0</v>
      </c>
      <c r="S73" s="202">
        <v>0</v>
      </c>
      <c r="T73" s="202">
        <v>0</v>
      </c>
      <c r="U73" s="202">
        <v>50.13</v>
      </c>
      <c r="V73" s="202">
        <v>0</v>
      </c>
      <c r="W73" s="202">
        <v>14.8</v>
      </c>
      <c r="X73" s="202">
        <v>62.75</v>
      </c>
      <c r="Y73" s="202">
        <v>0</v>
      </c>
      <c r="Z73" s="202">
        <v>118.38</v>
      </c>
      <c r="AA73" s="202">
        <v>38.369999999999997</v>
      </c>
      <c r="AB73" s="202">
        <v>0</v>
      </c>
      <c r="AC73" s="202">
        <v>13.56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13.1</v>
      </c>
      <c r="AJ73" s="202">
        <v>0</v>
      </c>
      <c r="AK73" s="202">
        <v>78.28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18.649999999999999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0.94</v>
      </c>
      <c r="K74" s="202">
        <v>271.18</v>
      </c>
      <c r="L74" s="202">
        <v>0</v>
      </c>
      <c r="M74" s="202">
        <v>61.76</v>
      </c>
      <c r="N74" s="202">
        <v>50.24</v>
      </c>
      <c r="O74" s="202">
        <v>70.98</v>
      </c>
      <c r="P74" s="202">
        <v>26.66</v>
      </c>
      <c r="Q74" s="202">
        <v>0</v>
      </c>
      <c r="R74" s="202">
        <v>0</v>
      </c>
      <c r="S74" s="202">
        <v>0</v>
      </c>
      <c r="T74" s="202">
        <v>0</v>
      </c>
      <c r="U74" s="202">
        <v>50.13</v>
      </c>
      <c r="V74" s="202">
        <v>0</v>
      </c>
      <c r="W74" s="202">
        <v>0</v>
      </c>
      <c r="X74" s="202">
        <v>62.75</v>
      </c>
      <c r="Y74" s="202">
        <v>0</v>
      </c>
      <c r="Z74" s="202">
        <v>118.38</v>
      </c>
      <c r="AA74" s="202">
        <v>38.369999999999997</v>
      </c>
      <c r="AB74" s="202">
        <v>0</v>
      </c>
      <c r="AC74" s="202">
        <v>13.56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25.43</v>
      </c>
      <c r="AJ74" s="202">
        <v>0</v>
      </c>
      <c r="AK74" s="202">
        <v>78.28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12.83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271.18</v>
      </c>
      <c r="L75" s="202">
        <v>0</v>
      </c>
      <c r="M75" s="202">
        <v>61.76</v>
      </c>
      <c r="N75" s="202">
        <v>50.24</v>
      </c>
      <c r="O75" s="202">
        <v>70.98</v>
      </c>
      <c r="P75" s="202">
        <v>6.78</v>
      </c>
      <c r="Q75" s="202">
        <v>0</v>
      </c>
      <c r="R75" s="202">
        <v>0</v>
      </c>
      <c r="S75" s="202">
        <v>0</v>
      </c>
      <c r="T75" s="202">
        <v>0</v>
      </c>
      <c r="U75" s="202">
        <v>50.13</v>
      </c>
      <c r="V75" s="202">
        <v>0</v>
      </c>
      <c r="W75" s="202">
        <v>0</v>
      </c>
      <c r="X75" s="202">
        <v>14.53</v>
      </c>
      <c r="Y75" s="202">
        <v>0</v>
      </c>
      <c r="Z75" s="202">
        <v>116.31</v>
      </c>
      <c r="AA75" s="202">
        <v>37.69</v>
      </c>
      <c r="AB75" s="202">
        <v>0</v>
      </c>
      <c r="AC75" s="202">
        <v>13.56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25.43</v>
      </c>
      <c r="AJ75" s="202">
        <v>0</v>
      </c>
      <c r="AK75" s="202">
        <v>78.28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271.18</v>
      </c>
      <c r="L76" s="202">
        <v>0</v>
      </c>
      <c r="M76" s="202">
        <v>61.76</v>
      </c>
      <c r="N76" s="202">
        <v>50.24</v>
      </c>
      <c r="O76" s="202">
        <v>70.98</v>
      </c>
      <c r="P76" s="202">
        <v>6.78</v>
      </c>
      <c r="Q76" s="202">
        <v>0</v>
      </c>
      <c r="R76" s="202">
        <v>0</v>
      </c>
      <c r="S76" s="202">
        <v>0</v>
      </c>
      <c r="T76" s="202">
        <v>0</v>
      </c>
      <c r="U76" s="202">
        <v>50.13</v>
      </c>
      <c r="V76" s="202">
        <v>0</v>
      </c>
      <c r="W76" s="202">
        <v>0</v>
      </c>
      <c r="X76" s="202">
        <v>14.53</v>
      </c>
      <c r="Y76" s="202">
        <v>0</v>
      </c>
      <c r="Z76" s="202">
        <v>116.31</v>
      </c>
      <c r="AA76" s="202">
        <v>37.69</v>
      </c>
      <c r="AB76" s="202">
        <v>0</v>
      </c>
      <c r="AC76" s="202">
        <v>13.56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25.43</v>
      </c>
      <c r="AJ76" s="202">
        <v>0</v>
      </c>
      <c r="AK76" s="202">
        <v>78.28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271.18</v>
      </c>
      <c r="L77" s="202">
        <v>0</v>
      </c>
      <c r="M77" s="202">
        <v>61.76</v>
      </c>
      <c r="N77" s="202">
        <v>50.24</v>
      </c>
      <c r="O77" s="202">
        <v>70.98</v>
      </c>
      <c r="P77" s="202">
        <v>6.78</v>
      </c>
      <c r="Q77" s="202">
        <v>0</v>
      </c>
      <c r="R77" s="202">
        <v>0</v>
      </c>
      <c r="S77" s="202">
        <v>0</v>
      </c>
      <c r="T77" s="202">
        <v>0</v>
      </c>
      <c r="U77" s="202">
        <v>49.45</v>
      </c>
      <c r="V77" s="202">
        <v>0</v>
      </c>
      <c r="W77" s="202">
        <v>0</v>
      </c>
      <c r="X77" s="202">
        <v>14.53</v>
      </c>
      <c r="Y77" s="202">
        <v>0</v>
      </c>
      <c r="Z77" s="202">
        <v>116.31</v>
      </c>
      <c r="AA77" s="202">
        <v>37.159999999999997</v>
      </c>
      <c r="AB77" s="202">
        <v>0</v>
      </c>
      <c r="AC77" s="202">
        <v>13.56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25.43</v>
      </c>
      <c r="AJ77" s="202">
        <v>0</v>
      </c>
      <c r="AK77" s="202">
        <v>78.28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271.18</v>
      </c>
      <c r="L78" s="202">
        <v>0</v>
      </c>
      <c r="M78" s="202">
        <v>61.76</v>
      </c>
      <c r="N78" s="202">
        <v>50.24</v>
      </c>
      <c r="O78" s="202">
        <v>70.98</v>
      </c>
      <c r="P78" s="202">
        <v>6.78</v>
      </c>
      <c r="Q78" s="202">
        <v>0</v>
      </c>
      <c r="R78" s="202">
        <v>0</v>
      </c>
      <c r="S78" s="202">
        <v>0</v>
      </c>
      <c r="T78" s="202">
        <v>0</v>
      </c>
      <c r="U78" s="202">
        <v>49.45</v>
      </c>
      <c r="V78" s="202">
        <v>0</v>
      </c>
      <c r="W78" s="202">
        <v>0</v>
      </c>
      <c r="X78" s="202">
        <v>14.53</v>
      </c>
      <c r="Y78" s="202">
        <v>0</v>
      </c>
      <c r="Z78" s="202">
        <v>116.31</v>
      </c>
      <c r="AA78" s="202">
        <v>37.159999999999997</v>
      </c>
      <c r="AB78" s="202">
        <v>0</v>
      </c>
      <c r="AC78" s="202">
        <v>13.56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26.85</v>
      </c>
      <c r="AJ78" s="202">
        <v>0</v>
      </c>
      <c r="AK78" s="202">
        <v>78.28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271.18</v>
      </c>
      <c r="L79" s="202">
        <v>0</v>
      </c>
      <c r="M79" s="202">
        <v>61.76</v>
      </c>
      <c r="N79" s="202">
        <v>50.24</v>
      </c>
      <c r="O79" s="202">
        <v>70.98</v>
      </c>
      <c r="P79" s="202">
        <v>6.78</v>
      </c>
      <c r="Q79" s="202">
        <v>0</v>
      </c>
      <c r="R79" s="202">
        <v>0</v>
      </c>
      <c r="S79" s="202">
        <v>0</v>
      </c>
      <c r="T79" s="202">
        <v>0</v>
      </c>
      <c r="U79" s="202">
        <v>49.45</v>
      </c>
      <c r="V79" s="202">
        <v>0</v>
      </c>
      <c r="W79" s="202">
        <v>0</v>
      </c>
      <c r="X79" s="202">
        <v>14.53</v>
      </c>
      <c r="Y79" s="202">
        <v>0</v>
      </c>
      <c r="Z79" s="202">
        <v>113.71</v>
      </c>
      <c r="AA79" s="202">
        <v>14.53</v>
      </c>
      <c r="AB79" s="202">
        <v>0</v>
      </c>
      <c r="AC79" s="202">
        <v>13.56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26.85</v>
      </c>
      <c r="AJ79" s="202">
        <v>0</v>
      </c>
      <c r="AK79" s="202">
        <v>75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271.18</v>
      </c>
      <c r="L80" s="202">
        <v>0</v>
      </c>
      <c r="M80" s="202">
        <v>61.76</v>
      </c>
      <c r="N80" s="202">
        <v>50.24</v>
      </c>
      <c r="O80" s="202">
        <v>70.98</v>
      </c>
      <c r="P80" s="202">
        <v>6.78</v>
      </c>
      <c r="Q80" s="202">
        <v>0</v>
      </c>
      <c r="R80" s="202">
        <v>0</v>
      </c>
      <c r="S80" s="202">
        <v>0</v>
      </c>
      <c r="T80" s="202">
        <v>0</v>
      </c>
      <c r="U80" s="202">
        <v>49.45</v>
      </c>
      <c r="V80" s="202">
        <v>0</v>
      </c>
      <c r="W80" s="202">
        <v>0</v>
      </c>
      <c r="X80" s="202">
        <v>14.53</v>
      </c>
      <c r="Y80" s="202">
        <v>0</v>
      </c>
      <c r="Z80" s="202">
        <v>113.71</v>
      </c>
      <c r="AA80" s="202">
        <v>14.53</v>
      </c>
      <c r="AB80" s="202">
        <v>0</v>
      </c>
      <c r="AC80" s="202">
        <v>13.56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26.85</v>
      </c>
      <c r="AJ80" s="202">
        <v>0</v>
      </c>
      <c r="AK80" s="202">
        <v>75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271.18</v>
      </c>
      <c r="L81" s="202">
        <v>0</v>
      </c>
      <c r="M81" s="202">
        <v>61.76</v>
      </c>
      <c r="N81" s="202">
        <v>50.24</v>
      </c>
      <c r="O81" s="202">
        <v>70.98</v>
      </c>
      <c r="P81" s="202">
        <v>6.78</v>
      </c>
      <c r="Q81" s="202">
        <v>0</v>
      </c>
      <c r="R81" s="202">
        <v>0</v>
      </c>
      <c r="S81" s="202">
        <v>0</v>
      </c>
      <c r="T81" s="202">
        <v>0</v>
      </c>
      <c r="U81" s="202">
        <v>49.45</v>
      </c>
      <c r="V81" s="202">
        <v>0</v>
      </c>
      <c r="W81" s="202">
        <v>0</v>
      </c>
      <c r="X81" s="202">
        <v>14.53</v>
      </c>
      <c r="Y81" s="202">
        <v>0</v>
      </c>
      <c r="Z81" s="202">
        <v>113.71</v>
      </c>
      <c r="AA81" s="202">
        <v>14.53</v>
      </c>
      <c r="AB81" s="202">
        <v>0</v>
      </c>
      <c r="AC81" s="202">
        <v>13.56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26.85</v>
      </c>
      <c r="AJ81" s="202">
        <v>0</v>
      </c>
      <c r="AK81" s="202">
        <v>75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271.18</v>
      </c>
      <c r="L82" s="202">
        <v>0</v>
      </c>
      <c r="M82" s="202">
        <v>61.76</v>
      </c>
      <c r="N82" s="202">
        <v>50.24</v>
      </c>
      <c r="O82" s="202">
        <v>70.98</v>
      </c>
      <c r="P82" s="202">
        <v>6.78</v>
      </c>
      <c r="Q82" s="202">
        <v>0</v>
      </c>
      <c r="R82" s="202">
        <v>0</v>
      </c>
      <c r="S82" s="202">
        <v>0</v>
      </c>
      <c r="T82" s="202">
        <v>0</v>
      </c>
      <c r="U82" s="202">
        <v>49.45</v>
      </c>
      <c r="V82" s="202">
        <v>0</v>
      </c>
      <c r="W82" s="202">
        <v>0</v>
      </c>
      <c r="X82" s="202">
        <v>14.53</v>
      </c>
      <c r="Y82" s="202">
        <v>0</v>
      </c>
      <c r="Z82" s="202">
        <v>113.71</v>
      </c>
      <c r="AA82" s="202">
        <v>14.53</v>
      </c>
      <c r="AB82" s="202">
        <v>0</v>
      </c>
      <c r="AC82" s="202">
        <v>13.56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26.85</v>
      </c>
      <c r="AJ82" s="202">
        <v>0</v>
      </c>
      <c r="AK82" s="202">
        <v>75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271.18</v>
      </c>
      <c r="L83" s="202">
        <v>0</v>
      </c>
      <c r="M83" s="202">
        <v>61.76</v>
      </c>
      <c r="N83" s="202">
        <v>50.24</v>
      </c>
      <c r="O83" s="202">
        <v>70.98</v>
      </c>
      <c r="P83" s="202">
        <v>6.78</v>
      </c>
      <c r="Q83" s="202">
        <v>0</v>
      </c>
      <c r="R83" s="202">
        <v>0</v>
      </c>
      <c r="S83" s="202">
        <v>0</v>
      </c>
      <c r="T83" s="202">
        <v>0</v>
      </c>
      <c r="U83" s="202">
        <v>49.45</v>
      </c>
      <c r="V83" s="202">
        <v>0</v>
      </c>
      <c r="W83" s="202">
        <v>0</v>
      </c>
      <c r="X83" s="202">
        <v>14.53</v>
      </c>
      <c r="Y83" s="202">
        <v>0</v>
      </c>
      <c r="Z83" s="202">
        <v>113.71</v>
      </c>
      <c r="AA83" s="202">
        <v>14.53</v>
      </c>
      <c r="AB83" s="202">
        <v>0</v>
      </c>
      <c r="AC83" s="202">
        <v>13.56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26.85</v>
      </c>
      <c r="AJ83" s="202">
        <v>0</v>
      </c>
      <c r="AK83" s="202">
        <v>75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271.18</v>
      </c>
      <c r="L84" s="202">
        <v>0</v>
      </c>
      <c r="M84" s="202">
        <v>61.76</v>
      </c>
      <c r="N84" s="202">
        <v>50.24</v>
      </c>
      <c r="O84" s="202">
        <v>70.98</v>
      </c>
      <c r="P84" s="202">
        <v>6.78</v>
      </c>
      <c r="Q84" s="202">
        <v>0</v>
      </c>
      <c r="R84" s="202">
        <v>0</v>
      </c>
      <c r="S84" s="202">
        <v>0</v>
      </c>
      <c r="T84" s="202">
        <v>0</v>
      </c>
      <c r="U84" s="202">
        <v>49.45</v>
      </c>
      <c r="V84" s="202">
        <v>0</v>
      </c>
      <c r="W84" s="202">
        <v>0</v>
      </c>
      <c r="X84" s="202">
        <v>14.53</v>
      </c>
      <c r="Y84" s="202">
        <v>0</v>
      </c>
      <c r="Z84" s="202">
        <v>113.71</v>
      </c>
      <c r="AA84" s="202">
        <v>14.53</v>
      </c>
      <c r="AB84" s="202">
        <v>0</v>
      </c>
      <c r="AC84" s="202">
        <v>13.56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10.51</v>
      </c>
      <c r="AJ84" s="202">
        <v>0</v>
      </c>
      <c r="AK84" s="202">
        <v>75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271.18</v>
      </c>
      <c r="L85" s="202">
        <v>0</v>
      </c>
      <c r="M85" s="202">
        <v>61.76</v>
      </c>
      <c r="N85" s="202">
        <v>50.24</v>
      </c>
      <c r="O85" s="202">
        <v>70.98</v>
      </c>
      <c r="P85" s="202">
        <v>6.78</v>
      </c>
      <c r="Q85" s="202">
        <v>0.28999999999999998</v>
      </c>
      <c r="R85" s="202">
        <v>0</v>
      </c>
      <c r="S85" s="202">
        <v>0</v>
      </c>
      <c r="T85" s="202">
        <v>0</v>
      </c>
      <c r="U85" s="202">
        <v>49.45</v>
      </c>
      <c r="V85" s="202">
        <v>0</v>
      </c>
      <c r="W85" s="202">
        <v>0</v>
      </c>
      <c r="X85" s="202">
        <v>14.53</v>
      </c>
      <c r="Y85" s="202">
        <v>0</v>
      </c>
      <c r="Z85" s="202">
        <v>62.95</v>
      </c>
      <c r="AA85" s="202">
        <v>14.53</v>
      </c>
      <c r="AB85" s="202">
        <v>0</v>
      </c>
      <c r="AC85" s="202">
        <v>13.56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10.51</v>
      </c>
      <c r="AJ85" s="202">
        <v>0</v>
      </c>
      <c r="AK85" s="202">
        <v>75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271.18</v>
      </c>
      <c r="L86" s="202">
        <v>0</v>
      </c>
      <c r="M86" s="202">
        <v>61.76</v>
      </c>
      <c r="N86" s="202">
        <v>50.24</v>
      </c>
      <c r="O86" s="202">
        <v>70.98</v>
      </c>
      <c r="P86" s="202">
        <v>6.78</v>
      </c>
      <c r="Q86" s="202">
        <v>1.1599999999999999</v>
      </c>
      <c r="R86" s="202">
        <v>0</v>
      </c>
      <c r="S86" s="202">
        <v>0</v>
      </c>
      <c r="T86" s="202">
        <v>0</v>
      </c>
      <c r="U86" s="202">
        <v>49.45</v>
      </c>
      <c r="V86" s="202">
        <v>0</v>
      </c>
      <c r="W86" s="202">
        <v>0</v>
      </c>
      <c r="X86" s="202">
        <v>14.53</v>
      </c>
      <c r="Y86" s="202">
        <v>0</v>
      </c>
      <c r="Z86" s="202">
        <v>62.95</v>
      </c>
      <c r="AA86" s="202">
        <v>14.53</v>
      </c>
      <c r="AB86" s="202">
        <v>0</v>
      </c>
      <c r="AC86" s="202">
        <v>13.56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10.51</v>
      </c>
      <c r="AJ86" s="202">
        <v>0</v>
      </c>
      <c r="AK86" s="202">
        <v>75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271.18</v>
      </c>
      <c r="L87" s="202">
        <v>0</v>
      </c>
      <c r="M87" s="202">
        <v>61.76</v>
      </c>
      <c r="N87" s="202">
        <v>50.24</v>
      </c>
      <c r="O87" s="202">
        <v>70.98</v>
      </c>
      <c r="P87" s="202">
        <v>25.82</v>
      </c>
      <c r="Q87" s="202">
        <v>2.2400000000000002</v>
      </c>
      <c r="R87" s="202">
        <v>0</v>
      </c>
      <c r="S87" s="202">
        <v>0</v>
      </c>
      <c r="T87" s="202">
        <v>0</v>
      </c>
      <c r="U87" s="202">
        <v>49.45</v>
      </c>
      <c r="V87" s="202">
        <v>0</v>
      </c>
      <c r="W87" s="202">
        <v>0</v>
      </c>
      <c r="X87" s="202">
        <v>14.14</v>
      </c>
      <c r="Y87" s="202">
        <v>0</v>
      </c>
      <c r="Z87" s="202">
        <v>62.95</v>
      </c>
      <c r="AA87" s="202">
        <v>14.53</v>
      </c>
      <c r="AB87" s="202">
        <v>0</v>
      </c>
      <c r="AC87" s="202">
        <v>13.56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10.51</v>
      </c>
      <c r="AJ87" s="202">
        <v>0</v>
      </c>
      <c r="AK87" s="202">
        <v>75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271.18</v>
      </c>
      <c r="L88" s="202">
        <v>0</v>
      </c>
      <c r="M88" s="202">
        <v>61.76</v>
      </c>
      <c r="N88" s="202">
        <v>50.24</v>
      </c>
      <c r="O88" s="202">
        <v>70.98</v>
      </c>
      <c r="P88" s="202">
        <v>25.82</v>
      </c>
      <c r="Q88" s="202">
        <v>2.2400000000000002</v>
      </c>
      <c r="R88" s="202">
        <v>0</v>
      </c>
      <c r="S88" s="202">
        <v>0</v>
      </c>
      <c r="T88" s="202">
        <v>0</v>
      </c>
      <c r="U88" s="202">
        <v>49.45</v>
      </c>
      <c r="V88" s="202">
        <v>0</v>
      </c>
      <c r="W88" s="202">
        <v>0</v>
      </c>
      <c r="X88" s="202">
        <v>14.14</v>
      </c>
      <c r="Y88" s="202">
        <v>0</v>
      </c>
      <c r="Z88" s="202">
        <v>62.95</v>
      </c>
      <c r="AA88" s="202">
        <v>14.53</v>
      </c>
      <c r="AB88" s="202">
        <v>0</v>
      </c>
      <c r="AC88" s="202">
        <v>13.56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10.51</v>
      </c>
      <c r="AJ88" s="202">
        <v>0</v>
      </c>
      <c r="AK88" s="202">
        <v>75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271.18</v>
      </c>
      <c r="L89" s="202">
        <v>0</v>
      </c>
      <c r="M89" s="202">
        <v>61.76</v>
      </c>
      <c r="N89" s="202">
        <v>50.24</v>
      </c>
      <c r="O89" s="202">
        <v>70.98</v>
      </c>
      <c r="P89" s="202">
        <v>25.82</v>
      </c>
      <c r="Q89" s="202">
        <v>2.2400000000000002</v>
      </c>
      <c r="R89" s="202">
        <v>0</v>
      </c>
      <c r="S89" s="202">
        <v>0</v>
      </c>
      <c r="T89" s="202">
        <v>0</v>
      </c>
      <c r="U89" s="202">
        <v>49.45</v>
      </c>
      <c r="V89" s="202">
        <v>0</v>
      </c>
      <c r="W89" s="202">
        <v>0</v>
      </c>
      <c r="X89" s="202">
        <v>14.07</v>
      </c>
      <c r="Y89" s="202">
        <v>0</v>
      </c>
      <c r="Z89" s="202">
        <v>62.95</v>
      </c>
      <c r="AA89" s="202">
        <v>14.53</v>
      </c>
      <c r="AB89" s="202">
        <v>0</v>
      </c>
      <c r="AC89" s="202">
        <v>13.56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10.51</v>
      </c>
      <c r="AJ89" s="202">
        <v>0</v>
      </c>
      <c r="AK89" s="202">
        <v>75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271.18</v>
      </c>
      <c r="L90" s="202">
        <v>0</v>
      </c>
      <c r="M90" s="202">
        <v>61.76</v>
      </c>
      <c r="N90" s="202">
        <v>50.24</v>
      </c>
      <c r="O90" s="202">
        <v>70.98</v>
      </c>
      <c r="P90" s="202">
        <v>25.82</v>
      </c>
      <c r="Q90" s="202">
        <v>2.2400000000000002</v>
      </c>
      <c r="R90" s="202">
        <v>0</v>
      </c>
      <c r="S90" s="202">
        <v>0</v>
      </c>
      <c r="T90" s="202">
        <v>0</v>
      </c>
      <c r="U90" s="202">
        <v>49.45</v>
      </c>
      <c r="V90" s="202">
        <v>0</v>
      </c>
      <c r="W90" s="202">
        <v>0</v>
      </c>
      <c r="X90" s="202">
        <v>14.07</v>
      </c>
      <c r="Y90" s="202">
        <v>0</v>
      </c>
      <c r="Z90" s="202">
        <v>62.95</v>
      </c>
      <c r="AA90" s="202">
        <v>14.53</v>
      </c>
      <c r="AB90" s="202">
        <v>0</v>
      </c>
      <c r="AC90" s="202">
        <v>13.56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10.51</v>
      </c>
      <c r="AJ90" s="202">
        <v>0</v>
      </c>
      <c r="AK90" s="202">
        <v>75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0.11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271.18</v>
      </c>
      <c r="L91" s="202">
        <v>0</v>
      </c>
      <c r="M91" s="202">
        <v>61.76</v>
      </c>
      <c r="N91" s="202">
        <v>50.24</v>
      </c>
      <c r="O91" s="202">
        <v>70.98</v>
      </c>
      <c r="P91" s="202">
        <v>25.82</v>
      </c>
      <c r="Q91" s="202">
        <v>2.2400000000000002</v>
      </c>
      <c r="R91" s="202">
        <v>0</v>
      </c>
      <c r="S91" s="202">
        <v>0</v>
      </c>
      <c r="T91" s="202">
        <v>0</v>
      </c>
      <c r="U91" s="202">
        <v>49.45</v>
      </c>
      <c r="V91" s="202">
        <v>0</v>
      </c>
      <c r="W91" s="202">
        <v>14.8</v>
      </c>
      <c r="X91" s="202">
        <v>62.75</v>
      </c>
      <c r="Y91" s="202">
        <v>0</v>
      </c>
      <c r="Z91" s="202">
        <v>62.95</v>
      </c>
      <c r="AA91" s="202">
        <v>14.53</v>
      </c>
      <c r="AB91" s="202">
        <v>0</v>
      </c>
      <c r="AC91" s="202">
        <v>13.56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9.75</v>
      </c>
      <c r="AJ91" s="202">
        <v>0</v>
      </c>
      <c r="AK91" s="202">
        <v>75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0.11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271.18</v>
      </c>
      <c r="L92" s="202">
        <v>0</v>
      </c>
      <c r="M92" s="202">
        <v>61.76</v>
      </c>
      <c r="N92" s="202">
        <v>50.24</v>
      </c>
      <c r="O92" s="202">
        <v>70.98</v>
      </c>
      <c r="P92" s="202">
        <v>25.82</v>
      </c>
      <c r="Q92" s="202">
        <v>2.2400000000000002</v>
      </c>
      <c r="R92" s="202">
        <v>0</v>
      </c>
      <c r="S92" s="202">
        <v>0</v>
      </c>
      <c r="T92" s="202">
        <v>0</v>
      </c>
      <c r="U92" s="202">
        <v>49.45</v>
      </c>
      <c r="V92" s="202">
        <v>0</v>
      </c>
      <c r="W92" s="202">
        <v>14.8</v>
      </c>
      <c r="X92" s="202">
        <v>62.75</v>
      </c>
      <c r="Y92" s="202">
        <v>0</v>
      </c>
      <c r="Z92" s="202">
        <v>62.95</v>
      </c>
      <c r="AA92" s="202">
        <v>14.53</v>
      </c>
      <c r="AB92" s="202">
        <v>0</v>
      </c>
      <c r="AC92" s="202">
        <v>13.56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9.75</v>
      </c>
      <c r="AJ92" s="202">
        <v>0</v>
      </c>
      <c r="AK92" s="202">
        <v>75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0.11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271.18</v>
      </c>
      <c r="L93" s="202">
        <v>0</v>
      </c>
      <c r="M93" s="202">
        <v>61.76</v>
      </c>
      <c r="N93" s="202">
        <v>50.24</v>
      </c>
      <c r="O93" s="202">
        <v>70.98</v>
      </c>
      <c r="P93" s="202">
        <v>25.82</v>
      </c>
      <c r="Q93" s="202">
        <v>2.2400000000000002</v>
      </c>
      <c r="R93" s="202">
        <v>0</v>
      </c>
      <c r="S93" s="202">
        <v>0</v>
      </c>
      <c r="T93" s="202">
        <v>0</v>
      </c>
      <c r="U93" s="202">
        <v>49.45</v>
      </c>
      <c r="V93" s="202">
        <v>0</v>
      </c>
      <c r="W93" s="202">
        <v>14.8</v>
      </c>
      <c r="X93" s="202">
        <v>62.75</v>
      </c>
      <c r="Y93" s="202">
        <v>0</v>
      </c>
      <c r="Z93" s="202">
        <v>62.95</v>
      </c>
      <c r="AA93" s="202">
        <v>14.53</v>
      </c>
      <c r="AB93" s="202">
        <v>0</v>
      </c>
      <c r="AC93" s="202">
        <v>13.56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9.75</v>
      </c>
      <c r="AJ93" s="202">
        <v>0</v>
      </c>
      <c r="AK93" s="202">
        <v>75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0.11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271.18</v>
      </c>
      <c r="L94" s="202">
        <v>0</v>
      </c>
      <c r="M94" s="202">
        <v>61.76</v>
      </c>
      <c r="N94" s="202">
        <v>50.24</v>
      </c>
      <c r="O94" s="202">
        <v>70.98</v>
      </c>
      <c r="P94" s="202">
        <v>25.82</v>
      </c>
      <c r="Q94" s="202">
        <v>2.2400000000000002</v>
      </c>
      <c r="R94" s="202">
        <v>0</v>
      </c>
      <c r="S94" s="202">
        <v>0</v>
      </c>
      <c r="T94" s="202">
        <v>0</v>
      </c>
      <c r="U94" s="202">
        <v>49.45</v>
      </c>
      <c r="V94" s="202">
        <v>0</v>
      </c>
      <c r="W94" s="202">
        <v>14.8</v>
      </c>
      <c r="X94" s="202">
        <v>62.75</v>
      </c>
      <c r="Y94" s="202">
        <v>0</v>
      </c>
      <c r="Z94" s="202">
        <v>62.95</v>
      </c>
      <c r="AA94" s="202">
        <v>27.18</v>
      </c>
      <c r="AB94" s="202">
        <v>0</v>
      </c>
      <c r="AC94" s="202">
        <v>13.56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7</v>
      </c>
      <c r="AJ94" s="202">
        <v>0</v>
      </c>
      <c r="AK94" s="202">
        <v>75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0.11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271.18</v>
      </c>
      <c r="L95" s="202">
        <v>0</v>
      </c>
      <c r="M95" s="202">
        <v>61.76</v>
      </c>
      <c r="N95" s="202">
        <v>50.24</v>
      </c>
      <c r="O95" s="202">
        <v>70.98</v>
      </c>
      <c r="P95" s="202">
        <v>25.82</v>
      </c>
      <c r="Q95" s="202">
        <v>2.2400000000000002</v>
      </c>
      <c r="R95" s="202">
        <v>0</v>
      </c>
      <c r="S95" s="202">
        <v>0</v>
      </c>
      <c r="T95" s="202">
        <v>0</v>
      </c>
      <c r="U95" s="202">
        <v>49.45</v>
      </c>
      <c r="V95" s="202">
        <v>0</v>
      </c>
      <c r="W95" s="202">
        <v>14.8</v>
      </c>
      <c r="X95" s="202">
        <v>62.75</v>
      </c>
      <c r="Y95" s="202">
        <v>0</v>
      </c>
      <c r="Z95" s="202">
        <v>62.95</v>
      </c>
      <c r="AA95" s="202">
        <v>27.18</v>
      </c>
      <c r="AB95" s="202">
        <v>0</v>
      </c>
      <c r="AC95" s="202">
        <v>13.56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7</v>
      </c>
      <c r="AJ95" s="202">
        <v>0</v>
      </c>
      <c r="AK95" s="202">
        <v>75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0.11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271.18</v>
      </c>
      <c r="L96" s="202">
        <v>0</v>
      </c>
      <c r="M96" s="202">
        <v>61.76</v>
      </c>
      <c r="N96" s="202">
        <v>50.24</v>
      </c>
      <c r="O96" s="202">
        <v>70.98</v>
      </c>
      <c r="P96" s="202">
        <v>25.82</v>
      </c>
      <c r="Q96" s="202">
        <v>2.2400000000000002</v>
      </c>
      <c r="R96" s="202">
        <v>0</v>
      </c>
      <c r="S96" s="202">
        <v>0</v>
      </c>
      <c r="T96" s="202">
        <v>0</v>
      </c>
      <c r="U96" s="202">
        <v>49.45</v>
      </c>
      <c r="V96" s="202">
        <v>0</v>
      </c>
      <c r="W96" s="202">
        <v>14.8</v>
      </c>
      <c r="X96" s="202">
        <v>62.75</v>
      </c>
      <c r="Y96" s="202">
        <v>0</v>
      </c>
      <c r="Z96" s="202">
        <v>62.95</v>
      </c>
      <c r="AA96" s="202">
        <v>27.18</v>
      </c>
      <c r="AB96" s="202">
        <v>0</v>
      </c>
      <c r="AC96" s="202">
        <v>13.56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7</v>
      </c>
      <c r="AJ96" s="202">
        <v>0</v>
      </c>
      <c r="AK96" s="202">
        <v>75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0.11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271.18</v>
      </c>
      <c r="L97" s="202">
        <v>0</v>
      </c>
      <c r="M97" s="202">
        <v>61.76</v>
      </c>
      <c r="N97" s="202">
        <v>50.24</v>
      </c>
      <c r="O97" s="202">
        <v>70.98</v>
      </c>
      <c r="P97" s="202">
        <v>25.82</v>
      </c>
      <c r="Q97" s="202">
        <v>2.2400000000000002</v>
      </c>
      <c r="R97" s="202">
        <v>0</v>
      </c>
      <c r="S97" s="202">
        <v>0</v>
      </c>
      <c r="T97" s="202">
        <v>0</v>
      </c>
      <c r="U97" s="202">
        <v>49.45</v>
      </c>
      <c r="V97" s="202">
        <v>0</v>
      </c>
      <c r="W97" s="202">
        <v>14.8</v>
      </c>
      <c r="X97" s="202">
        <v>62.75</v>
      </c>
      <c r="Y97" s="202">
        <v>0</v>
      </c>
      <c r="Z97" s="202">
        <v>62.95</v>
      </c>
      <c r="AA97" s="202">
        <v>27.18</v>
      </c>
      <c r="AB97" s="202">
        <v>0</v>
      </c>
      <c r="AC97" s="202">
        <v>13.56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7</v>
      </c>
      <c r="AJ97" s="202">
        <v>0</v>
      </c>
      <c r="AK97" s="202">
        <v>75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0.11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271.18</v>
      </c>
      <c r="L98" s="202">
        <v>0</v>
      </c>
      <c r="M98" s="202">
        <v>61.76</v>
      </c>
      <c r="N98" s="202">
        <v>50.24</v>
      </c>
      <c r="O98" s="202">
        <v>70.98</v>
      </c>
      <c r="P98" s="202">
        <v>25.82</v>
      </c>
      <c r="Q98" s="202">
        <v>2.2400000000000002</v>
      </c>
      <c r="R98" s="202">
        <v>0</v>
      </c>
      <c r="S98" s="202">
        <v>0</v>
      </c>
      <c r="T98" s="202">
        <v>0</v>
      </c>
      <c r="U98" s="202">
        <v>49.45</v>
      </c>
      <c r="V98" s="202">
        <v>0</v>
      </c>
      <c r="W98" s="202">
        <v>14.8</v>
      </c>
      <c r="X98" s="202">
        <v>62.75</v>
      </c>
      <c r="Y98" s="202">
        <v>0</v>
      </c>
      <c r="Z98" s="202">
        <v>62.95</v>
      </c>
      <c r="AA98" s="202">
        <v>27.18</v>
      </c>
      <c r="AB98" s="202">
        <v>0</v>
      </c>
      <c r="AC98" s="202">
        <v>13.56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7</v>
      </c>
      <c r="AJ98" s="202">
        <v>0</v>
      </c>
      <c r="AK98" s="202">
        <v>75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2.2000000000000001E-4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1.7874999999999996E-3</v>
      </c>
      <c r="K99">
        <f t="shared" si="0"/>
        <v>7.6472475000000024</v>
      </c>
      <c r="L99">
        <f t="shared" si="0"/>
        <v>0.103495</v>
      </c>
      <c r="M99">
        <f t="shared" si="0"/>
        <v>1.2923050000000025</v>
      </c>
      <c r="N99">
        <f t="shared" si="0"/>
        <v>1.0621299999999976</v>
      </c>
      <c r="O99">
        <f t="shared" si="0"/>
        <v>1.4766049999999979</v>
      </c>
      <c r="P99">
        <f t="shared" si="0"/>
        <v>0.51710000000000023</v>
      </c>
      <c r="Q99">
        <f t="shared" si="0"/>
        <v>8.953250000000007E-2</v>
      </c>
      <c r="R99">
        <f t="shared" si="0"/>
        <v>0.20968749999999994</v>
      </c>
      <c r="S99">
        <f t="shared" si="0"/>
        <v>0.12927250000000004</v>
      </c>
      <c r="T99">
        <f t="shared" si="0"/>
        <v>0</v>
      </c>
      <c r="U99">
        <f t="shared" si="0"/>
        <v>1.2161600000000001</v>
      </c>
      <c r="V99">
        <f t="shared" si="0"/>
        <v>7.0552500000000004E-2</v>
      </c>
      <c r="W99">
        <f t="shared" si="0"/>
        <v>0.21289999999999967</v>
      </c>
      <c r="X99">
        <f t="shared" si="0"/>
        <v>1.0601675000000004</v>
      </c>
      <c r="Y99">
        <f t="shared" si="0"/>
        <v>0</v>
      </c>
      <c r="Z99">
        <f t="shared" si="0"/>
        <v>2.3163750000000034</v>
      </c>
      <c r="AA99">
        <f t="shared" si="0"/>
        <v>0.69625749999999964</v>
      </c>
      <c r="AB99">
        <f t="shared" si="0"/>
        <v>0</v>
      </c>
      <c r="AC99">
        <f t="shared" si="0"/>
        <v>0.29739999999999928</v>
      </c>
      <c r="AD99">
        <f t="shared" si="0"/>
        <v>9.5099999999999994E-3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0.64537750000000049</v>
      </c>
      <c r="AJ99">
        <f t="shared" si="0"/>
        <v>0</v>
      </c>
      <c r="AK99">
        <f t="shared" si="0"/>
        <v>1.9984649999999988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0.40764999999999996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159.83000000000001</v>
      </c>
      <c r="L3" s="202">
        <v>61.62</v>
      </c>
      <c r="M3" s="202">
        <v>0</v>
      </c>
      <c r="N3" s="202">
        <v>29.05</v>
      </c>
      <c r="O3" s="202">
        <v>48.79</v>
      </c>
      <c r="P3" s="202">
        <v>66.86</v>
      </c>
      <c r="Q3" s="202">
        <v>4.5</v>
      </c>
      <c r="R3" s="202">
        <v>10.43</v>
      </c>
      <c r="S3" s="202">
        <v>6.49</v>
      </c>
      <c r="T3" s="202">
        <v>0</v>
      </c>
      <c r="U3" s="202">
        <v>232.81</v>
      </c>
      <c r="V3" s="202">
        <v>5.0999999999999996</v>
      </c>
      <c r="W3" s="202">
        <v>8.56</v>
      </c>
      <c r="X3" s="202">
        <v>36.29</v>
      </c>
      <c r="Y3" s="202">
        <v>0</v>
      </c>
      <c r="Z3" s="202">
        <v>68.45</v>
      </c>
      <c r="AA3" s="202">
        <v>22.19</v>
      </c>
      <c r="AB3" s="202">
        <v>0</v>
      </c>
      <c r="AC3" s="202">
        <v>7.07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24.11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1.35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159.83000000000001</v>
      </c>
      <c r="L4" s="202">
        <v>61.62</v>
      </c>
      <c r="M4" s="202">
        <v>0</v>
      </c>
      <c r="N4" s="202">
        <v>29.05</v>
      </c>
      <c r="O4" s="202">
        <v>48.79</v>
      </c>
      <c r="P4" s="202">
        <v>66.86</v>
      </c>
      <c r="Q4" s="202">
        <v>4.5</v>
      </c>
      <c r="R4" s="202">
        <v>10.43</v>
      </c>
      <c r="S4" s="202">
        <v>6.49</v>
      </c>
      <c r="T4" s="202">
        <v>0</v>
      </c>
      <c r="U4" s="202">
        <v>232.81</v>
      </c>
      <c r="V4" s="202">
        <v>5.0999999999999996</v>
      </c>
      <c r="W4" s="202">
        <v>8.56</v>
      </c>
      <c r="X4" s="202">
        <v>36.29</v>
      </c>
      <c r="Y4" s="202">
        <v>0</v>
      </c>
      <c r="Z4" s="202">
        <v>68.45</v>
      </c>
      <c r="AA4" s="202">
        <v>22.19</v>
      </c>
      <c r="AB4" s="202">
        <v>0</v>
      </c>
      <c r="AC4" s="202">
        <v>7.07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24.11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1.35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159.83000000000001</v>
      </c>
      <c r="L5" s="202">
        <v>61.62</v>
      </c>
      <c r="M5" s="202">
        <v>0</v>
      </c>
      <c r="N5" s="202">
        <v>29.05</v>
      </c>
      <c r="O5" s="202">
        <v>48.79</v>
      </c>
      <c r="P5" s="202">
        <v>66.86</v>
      </c>
      <c r="Q5" s="202">
        <v>4.5</v>
      </c>
      <c r="R5" s="202">
        <v>10.43</v>
      </c>
      <c r="S5" s="202">
        <v>6.49</v>
      </c>
      <c r="T5" s="202">
        <v>0</v>
      </c>
      <c r="U5" s="202">
        <v>232.81</v>
      </c>
      <c r="V5" s="202">
        <v>5.0999999999999996</v>
      </c>
      <c r="W5" s="202">
        <v>8.56</v>
      </c>
      <c r="X5" s="202">
        <v>36.29</v>
      </c>
      <c r="Y5" s="202">
        <v>0</v>
      </c>
      <c r="Z5" s="202">
        <v>68.45</v>
      </c>
      <c r="AA5" s="202">
        <v>22.19</v>
      </c>
      <c r="AB5" s="202">
        <v>0</v>
      </c>
      <c r="AC5" s="202">
        <v>7.07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24.11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1.35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159.83000000000001</v>
      </c>
      <c r="L6" s="202">
        <v>61.62</v>
      </c>
      <c r="M6" s="202">
        <v>0</v>
      </c>
      <c r="N6" s="202">
        <v>29.05</v>
      </c>
      <c r="O6" s="202">
        <v>48.79</v>
      </c>
      <c r="P6" s="202">
        <v>66.86</v>
      </c>
      <c r="Q6" s="202">
        <v>4.5</v>
      </c>
      <c r="R6" s="202">
        <v>10.43</v>
      </c>
      <c r="S6" s="202">
        <v>6.49</v>
      </c>
      <c r="T6" s="202">
        <v>0</v>
      </c>
      <c r="U6" s="202">
        <v>232.81</v>
      </c>
      <c r="V6" s="202">
        <v>5.0999999999999996</v>
      </c>
      <c r="W6" s="202">
        <v>8.56</v>
      </c>
      <c r="X6" s="202">
        <v>36.29</v>
      </c>
      <c r="Y6" s="202">
        <v>0</v>
      </c>
      <c r="Z6" s="202">
        <v>68.45</v>
      </c>
      <c r="AA6" s="202">
        <v>22.19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24.11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1.35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159.83000000000001</v>
      </c>
      <c r="L7" s="202">
        <v>61.62</v>
      </c>
      <c r="M7" s="202">
        <v>0</v>
      </c>
      <c r="N7" s="202">
        <v>29.05</v>
      </c>
      <c r="O7" s="202">
        <v>48.79</v>
      </c>
      <c r="P7" s="202">
        <v>66.86</v>
      </c>
      <c r="Q7" s="202">
        <v>4.5</v>
      </c>
      <c r="R7" s="202">
        <v>10.43</v>
      </c>
      <c r="S7" s="202">
        <v>6.49</v>
      </c>
      <c r="T7" s="202">
        <v>0</v>
      </c>
      <c r="U7" s="202">
        <v>232.81</v>
      </c>
      <c r="V7" s="202">
        <v>5.0999999999999996</v>
      </c>
      <c r="W7" s="202">
        <v>8.56</v>
      </c>
      <c r="X7" s="202">
        <v>36.29</v>
      </c>
      <c r="Y7" s="202">
        <v>0</v>
      </c>
      <c r="Z7" s="202">
        <v>68.45</v>
      </c>
      <c r="AA7" s="202">
        <v>22.19</v>
      </c>
      <c r="AB7" s="202">
        <v>0</v>
      </c>
      <c r="AC7" s="202">
        <v>7.07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24.11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1.35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159.83000000000001</v>
      </c>
      <c r="L8" s="202">
        <v>61.62</v>
      </c>
      <c r="M8" s="202">
        <v>0</v>
      </c>
      <c r="N8" s="202">
        <v>29.05</v>
      </c>
      <c r="O8" s="202">
        <v>48.79</v>
      </c>
      <c r="P8" s="202">
        <v>66.86</v>
      </c>
      <c r="Q8" s="202">
        <v>4.5</v>
      </c>
      <c r="R8" s="202">
        <v>10.43</v>
      </c>
      <c r="S8" s="202">
        <v>6.49</v>
      </c>
      <c r="T8" s="202">
        <v>0</v>
      </c>
      <c r="U8" s="202">
        <v>232.81</v>
      </c>
      <c r="V8" s="202">
        <v>5.0999999999999996</v>
      </c>
      <c r="W8" s="202">
        <v>8.56</v>
      </c>
      <c r="X8" s="202">
        <v>36.29</v>
      </c>
      <c r="Y8" s="202">
        <v>0</v>
      </c>
      <c r="Z8" s="202">
        <v>68.45</v>
      </c>
      <c r="AA8" s="202">
        <v>22.19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24.11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1.35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159.83000000000001</v>
      </c>
      <c r="L9" s="202">
        <v>61.62</v>
      </c>
      <c r="M9" s="202">
        <v>0</v>
      </c>
      <c r="N9" s="202">
        <v>29.05</v>
      </c>
      <c r="O9" s="202">
        <v>48.79</v>
      </c>
      <c r="P9" s="202">
        <v>66.86</v>
      </c>
      <c r="Q9" s="202">
        <v>4.5</v>
      </c>
      <c r="R9" s="202">
        <v>10.43</v>
      </c>
      <c r="S9" s="202">
        <v>6.49</v>
      </c>
      <c r="T9" s="202">
        <v>0</v>
      </c>
      <c r="U9" s="202">
        <v>232.81</v>
      </c>
      <c r="V9" s="202">
        <v>5.0999999999999996</v>
      </c>
      <c r="W9" s="202">
        <v>8.56</v>
      </c>
      <c r="X9" s="202">
        <v>36.29</v>
      </c>
      <c r="Y9" s="202">
        <v>0</v>
      </c>
      <c r="Z9" s="202">
        <v>68.45</v>
      </c>
      <c r="AA9" s="202">
        <v>22.19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24.11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1.35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159.83000000000001</v>
      </c>
      <c r="L10" s="202">
        <v>61.62</v>
      </c>
      <c r="M10" s="202">
        <v>0</v>
      </c>
      <c r="N10" s="202">
        <v>29.05</v>
      </c>
      <c r="O10" s="202">
        <v>48.79</v>
      </c>
      <c r="P10" s="202">
        <v>66.86</v>
      </c>
      <c r="Q10" s="202">
        <v>4.5</v>
      </c>
      <c r="R10" s="202">
        <v>10.43</v>
      </c>
      <c r="S10" s="202">
        <v>6.49</v>
      </c>
      <c r="T10" s="202">
        <v>0</v>
      </c>
      <c r="U10" s="202">
        <v>232.81</v>
      </c>
      <c r="V10" s="202">
        <v>5.0999999999999996</v>
      </c>
      <c r="W10" s="202">
        <v>8.56</v>
      </c>
      <c r="X10" s="202">
        <v>36.29</v>
      </c>
      <c r="Y10" s="202">
        <v>0</v>
      </c>
      <c r="Z10" s="202">
        <v>68.45</v>
      </c>
      <c r="AA10" s="202">
        <v>22.19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24.11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1.35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159.83000000000001</v>
      </c>
      <c r="L11" s="202">
        <v>61.62</v>
      </c>
      <c r="M11" s="202">
        <v>0</v>
      </c>
      <c r="N11" s="202">
        <v>29.05</v>
      </c>
      <c r="O11" s="202">
        <v>48.79</v>
      </c>
      <c r="P11" s="202">
        <v>66.86</v>
      </c>
      <c r="Q11" s="202">
        <v>4.5</v>
      </c>
      <c r="R11" s="202">
        <v>10.43</v>
      </c>
      <c r="S11" s="202">
        <v>6.49</v>
      </c>
      <c r="T11" s="202">
        <v>0</v>
      </c>
      <c r="U11" s="202">
        <v>232.81</v>
      </c>
      <c r="V11" s="202">
        <v>5.0999999999999996</v>
      </c>
      <c r="W11" s="202">
        <v>8.56</v>
      </c>
      <c r="X11" s="202">
        <v>36.29</v>
      </c>
      <c r="Y11" s="202">
        <v>0</v>
      </c>
      <c r="Z11" s="202">
        <v>68.45</v>
      </c>
      <c r="AA11" s="202">
        <v>22.19</v>
      </c>
      <c r="AB11" s="202">
        <v>0</v>
      </c>
      <c r="AC11" s="202">
        <v>7.07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24.11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1.35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159.83000000000001</v>
      </c>
      <c r="L12" s="202">
        <v>61.62</v>
      </c>
      <c r="M12" s="202">
        <v>0</v>
      </c>
      <c r="N12" s="202">
        <v>29.05</v>
      </c>
      <c r="O12" s="202">
        <v>48.79</v>
      </c>
      <c r="P12" s="202">
        <v>66.86</v>
      </c>
      <c r="Q12" s="202">
        <v>4.5</v>
      </c>
      <c r="R12" s="202">
        <v>10.43</v>
      </c>
      <c r="S12" s="202">
        <v>6.49</v>
      </c>
      <c r="T12" s="202">
        <v>0</v>
      </c>
      <c r="U12" s="202">
        <v>232.81</v>
      </c>
      <c r="V12" s="202">
        <v>5.0999999999999996</v>
      </c>
      <c r="W12" s="202">
        <v>8.56</v>
      </c>
      <c r="X12" s="202">
        <v>36.29</v>
      </c>
      <c r="Y12" s="202">
        <v>0</v>
      </c>
      <c r="Z12" s="202">
        <v>68.45</v>
      </c>
      <c r="AA12" s="202">
        <v>22.19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24.11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1.35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159.83000000000001</v>
      </c>
      <c r="L13" s="202">
        <v>61.62</v>
      </c>
      <c r="M13" s="202">
        <v>0</v>
      </c>
      <c r="N13" s="202">
        <v>29.05</v>
      </c>
      <c r="O13" s="202">
        <v>48.79</v>
      </c>
      <c r="P13" s="202">
        <v>66.86</v>
      </c>
      <c r="Q13" s="202">
        <v>4.5</v>
      </c>
      <c r="R13" s="202">
        <v>10.43</v>
      </c>
      <c r="S13" s="202">
        <v>6.49</v>
      </c>
      <c r="T13" s="202">
        <v>0</v>
      </c>
      <c r="U13" s="202">
        <v>232.81</v>
      </c>
      <c r="V13" s="202">
        <v>5.0999999999999996</v>
      </c>
      <c r="W13" s="202">
        <v>8.56</v>
      </c>
      <c r="X13" s="202">
        <v>36.29</v>
      </c>
      <c r="Y13" s="202">
        <v>0</v>
      </c>
      <c r="Z13" s="202">
        <v>68.45</v>
      </c>
      <c r="AA13" s="202">
        <v>22.19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24.11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1.35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159.83000000000001</v>
      </c>
      <c r="L14" s="202">
        <v>61.62</v>
      </c>
      <c r="M14" s="202">
        <v>0</v>
      </c>
      <c r="N14" s="202">
        <v>29.05</v>
      </c>
      <c r="O14" s="202">
        <v>48.79</v>
      </c>
      <c r="P14" s="202">
        <v>66.86</v>
      </c>
      <c r="Q14" s="202">
        <v>4.5</v>
      </c>
      <c r="R14" s="202">
        <v>10.43</v>
      </c>
      <c r="S14" s="202">
        <v>6.49</v>
      </c>
      <c r="T14" s="202">
        <v>0</v>
      </c>
      <c r="U14" s="202">
        <v>232.81</v>
      </c>
      <c r="V14" s="202">
        <v>5.0999999999999996</v>
      </c>
      <c r="W14" s="202">
        <v>8.56</v>
      </c>
      <c r="X14" s="202">
        <v>36.29</v>
      </c>
      <c r="Y14" s="202">
        <v>0</v>
      </c>
      <c r="Z14" s="202">
        <v>68.45</v>
      </c>
      <c r="AA14" s="202">
        <v>22.19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24.11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1.35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152.91999999999999</v>
      </c>
      <c r="L15" s="202">
        <v>61.62</v>
      </c>
      <c r="M15" s="202">
        <v>0</v>
      </c>
      <c r="N15" s="202">
        <v>29.05</v>
      </c>
      <c r="O15" s="202">
        <v>48.79</v>
      </c>
      <c r="P15" s="202">
        <v>66.86</v>
      </c>
      <c r="Q15" s="202">
        <v>4.5</v>
      </c>
      <c r="R15" s="202">
        <v>10.43</v>
      </c>
      <c r="S15" s="202">
        <v>6.49</v>
      </c>
      <c r="T15" s="202">
        <v>0</v>
      </c>
      <c r="U15" s="202">
        <v>232.81</v>
      </c>
      <c r="V15" s="202">
        <v>5.0999999999999996</v>
      </c>
      <c r="W15" s="202">
        <v>8.56</v>
      </c>
      <c r="X15" s="202">
        <v>36.29</v>
      </c>
      <c r="Y15" s="202">
        <v>0</v>
      </c>
      <c r="Z15" s="202">
        <v>68.45</v>
      </c>
      <c r="AA15" s="202">
        <v>22.19</v>
      </c>
      <c r="AB15" s="202">
        <v>0</v>
      </c>
      <c r="AC15" s="202">
        <v>7.07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24.11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1.35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159.83000000000001</v>
      </c>
      <c r="L16" s="202">
        <v>38.74</v>
      </c>
      <c r="M16" s="202">
        <v>0</v>
      </c>
      <c r="N16" s="202">
        <v>29.05</v>
      </c>
      <c r="O16" s="202">
        <v>48.79</v>
      </c>
      <c r="P16" s="202">
        <v>66.86</v>
      </c>
      <c r="Q16" s="202">
        <v>4.5</v>
      </c>
      <c r="R16" s="202">
        <v>10.43</v>
      </c>
      <c r="S16" s="202">
        <v>6.49</v>
      </c>
      <c r="T16" s="202">
        <v>0</v>
      </c>
      <c r="U16" s="202">
        <v>232.81</v>
      </c>
      <c r="V16" s="202">
        <v>5.0999999999999996</v>
      </c>
      <c r="W16" s="202">
        <v>8.56</v>
      </c>
      <c r="X16" s="202">
        <v>36.29</v>
      </c>
      <c r="Y16" s="202">
        <v>0</v>
      </c>
      <c r="Z16" s="202">
        <v>68.45</v>
      </c>
      <c r="AA16" s="202">
        <v>22.19</v>
      </c>
      <c r="AB16" s="202">
        <v>0</v>
      </c>
      <c r="AC16" s="202">
        <v>7.07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24.11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1.35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159.83000000000001</v>
      </c>
      <c r="L17" s="202">
        <v>61.62</v>
      </c>
      <c r="M17" s="202">
        <v>0</v>
      </c>
      <c r="N17" s="202">
        <v>29.05</v>
      </c>
      <c r="O17" s="202">
        <v>48.79</v>
      </c>
      <c r="P17" s="202">
        <v>66.86</v>
      </c>
      <c r="Q17" s="202">
        <v>4.5</v>
      </c>
      <c r="R17" s="202">
        <v>10.43</v>
      </c>
      <c r="S17" s="202">
        <v>6.49</v>
      </c>
      <c r="T17" s="202">
        <v>0</v>
      </c>
      <c r="U17" s="202">
        <v>232.81</v>
      </c>
      <c r="V17" s="202">
        <v>5.0999999999999996</v>
      </c>
      <c r="W17" s="202">
        <v>8.56</v>
      </c>
      <c r="X17" s="202">
        <v>36.29</v>
      </c>
      <c r="Y17" s="202">
        <v>0</v>
      </c>
      <c r="Z17" s="202">
        <v>68.45</v>
      </c>
      <c r="AA17" s="202">
        <v>22.19</v>
      </c>
      <c r="AB17" s="202">
        <v>0</v>
      </c>
      <c r="AC17" s="202">
        <v>7.07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24.11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1.35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159.83000000000001</v>
      </c>
      <c r="L18" s="202">
        <v>19.37</v>
      </c>
      <c r="M18" s="202">
        <v>0</v>
      </c>
      <c r="N18" s="202">
        <v>29.05</v>
      </c>
      <c r="O18" s="202">
        <v>48.79</v>
      </c>
      <c r="P18" s="202">
        <v>66.86</v>
      </c>
      <c r="Q18" s="202">
        <v>4.5</v>
      </c>
      <c r="R18" s="202">
        <v>10.43</v>
      </c>
      <c r="S18" s="202">
        <v>6.49</v>
      </c>
      <c r="T18" s="202">
        <v>0</v>
      </c>
      <c r="U18" s="202">
        <v>232.81</v>
      </c>
      <c r="V18" s="202">
        <v>5.0999999999999996</v>
      </c>
      <c r="W18" s="202">
        <v>8.56</v>
      </c>
      <c r="X18" s="202">
        <v>36.29</v>
      </c>
      <c r="Y18" s="202">
        <v>0</v>
      </c>
      <c r="Z18" s="202">
        <v>68.45</v>
      </c>
      <c r="AA18" s="202">
        <v>22.19</v>
      </c>
      <c r="AB18" s="202">
        <v>0</v>
      </c>
      <c r="AC18" s="202">
        <v>7.07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24.11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1.35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159.83000000000001</v>
      </c>
      <c r="L19" s="202">
        <v>61.62</v>
      </c>
      <c r="M19" s="202">
        <v>0</v>
      </c>
      <c r="N19" s="202">
        <v>29.05</v>
      </c>
      <c r="O19" s="202">
        <v>48.79</v>
      </c>
      <c r="P19" s="202">
        <v>66.86</v>
      </c>
      <c r="Q19" s="202">
        <v>4.5</v>
      </c>
      <c r="R19" s="202">
        <v>10.43</v>
      </c>
      <c r="S19" s="202">
        <v>6.49</v>
      </c>
      <c r="T19" s="202">
        <v>0</v>
      </c>
      <c r="U19" s="202">
        <v>232.81</v>
      </c>
      <c r="V19" s="202">
        <v>5.0999999999999996</v>
      </c>
      <c r="W19" s="202">
        <v>8.56</v>
      </c>
      <c r="X19" s="202">
        <v>36.29</v>
      </c>
      <c r="Y19" s="202">
        <v>0</v>
      </c>
      <c r="Z19" s="202">
        <v>68.45</v>
      </c>
      <c r="AA19" s="202">
        <v>22.19</v>
      </c>
      <c r="AB19" s="202">
        <v>0</v>
      </c>
      <c r="AC19" s="202">
        <v>7.07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24.11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1.35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159.83000000000001</v>
      </c>
      <c r="L20" s="202">
        <v>61.62</v>
      </c>
      <c r="M20" s="202">
        <v>0</v>
      </c>
      <c r="N20" s="202">
        <v>29.05</v>
      </c>
      <c r="O20" s="202">
        <v>48.79</v>
      </c>
      <c r="P20" s="202">
        <v>66.86</v>
      </c>
      <c r="Q20" s="202">
        <v>4.5</v>
      </c>
      <c r="R20" s="202">
        <v>10.43</v>
      </c>
      <c r="S20" s="202">
        <v>6.49</v>
      </c>
      <c r="T20" s="202">
        <v>0</v>
      </c>
      <c r="U20" s="202">
        <v>232.81</v>
      </c>
      <c r="V20" s="202">
        <v>5.0999999999999996</v>
      </c>
      <c r="W20" s="202">
        <v>8.56</v>
      </c>
      <c r="X20" s="202">
        <v>36.29</v>
      </c>
      <c r="Y20" s="202">
        <v>0</v>
      </c>
      <c r="Z20" s="202">
        <v>68.45</v>
      </c>
      <c r="AA20" s="202">
        <v>22.19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24.11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1.35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159.83000000000001</v>
      </c>
      <c r="L21" s="202">
        <v>61.62</v>
      </c>
      <c r="M21" s="202">
        <v>0</v>
      </c>
      <c r="N21" s="202">
        <v>29.05</v>
      </c>
      <c r="O21" s="202">
        <v>48.79</v>
      </c>
      <c r="P21" s="202">
        <v>66.86</v>
      </c>
      <c r="Q21" s="202">
        <v>4.5</v>
      </c>
      <c r="R21" s="202">
        <v>10.43</v>
      </c>
      <c r="S21" s="202">
        <v>6.49</v>
      </c>
      <c r="T21" s="202">
        <v>0</v>
      </c>
      <c r="U21" s="202">
        <v>232.81</v>
      </c>
      <c r="V21" s="202">
        <v>5.0999999999999996</v>
      </c>
      <c r="W21" s="202">
        <v>8.56</v>
      </c>
      <c r="X21" s="202">
        <v>36.29</v>
      </c>
      <c r="Y21" s="202">
        <v>0</v>
      </c>
      <c r="Z21" s="202">
        <v>68.45</v>
      </c>
      <c r="AA21" s="202">
        <v>22.19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24.11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0.54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159.83000000000001</v>
      </c>
      <c r="L22" s="202">
        <v>61.62</v>
      </c>
      <c r="M22" s="202">
        <v>0</v>
      </c>
      <c r="N22" s="202">
        <v>29.05</v>
      </c>
      <c r="O22" s="202">
        <v>48.79</v>
      </c>
      <c r="P22" s="202">
        <v>66.86</v>
      </c>
      <c r="Q22" s="202">
        <v>4.5</v>
      </c>
      <c r="R22" s="202">
        <v>10.43</v>
      </c>
      <c r="S22" s="202">
        <v>6.49</v>
      </c>
      <c r="T22" s="202">
        <v>0</v>
      </c>
      <c r="U22" s="202">
        <v>232.81</v>
      </c>
      <c r="V22" s="202">
        <v>5.0999999999999996</v>
      </c>
      <c r="W22" s="202">
        <v>8.56</v>
      </c>
      <c r="X22" s="202">
        <v>36.29</v>
      </c>
      <c r="Y22" s="202">
        <v>0</v>
      </c>
      <c r="Z22" s="202">
        <v>68.45</v>
      </c>
      <c r="AA22" s="202">
        <v>22.19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24.11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0.54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159.83000000000001</v>
      </c>
      <c r="L23" s="202">
        <v>61.62</v>
      </c>
      <c r="M23" s="202">
        <v>0</v>
      </c>
      <c r="N23" s="202">
        <v>29.05</v>
      </c>
      <c r="O23" s="202">
        <v>48.79</v>
      </c>
      <c r="P23" s="202">
        <v>66.86</v>
      </c>
      <c r="Q23" s="202">
        <v>4.5</v>
      </c>
      <c r="R23" s="202">
        <v>10.43</v>
      </c>
      <c r="S23" s="202">
        <v>6.49</v>
      </c>
      <c r="T23" s="202">
        <v>0</v>
      </c>
      <c r="U23" s="202">
        <v>232.81</v>
      </c>
      <c r="V23" s="202">
        <v>5.0999999999999996</v>
      </c>
      <c r="W23" s="202">
        <v>8.56</v>
      </c>
      <c r="X23" s="202">
        <v>36.29</v>
      </c>
      <c r="Y23" s="202">
        <v>0</v>
      </c>
      <c r="Z23" s="202">
        <v>68.45</v>
      </c>
      <c r="AA23" s="202">
        <v>22.19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24.11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0.54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159.83000000000001</v>
      </c>
      <c r="L24" s="202">
        <v>61.62</v>
      </c>
      <c r="M24" s="202">
        <v>0</v>
      </c>
      <c r="N24" s="202">
        <v>29.05</v>
      </c>
      <c r="O24" s="202">
        <v>48.79</v>
      </c>
      <c r="P24" s="202">
        <v>66.86</v>
      </c>
      <c r="Q24" s="202">
        <v>4.5</v>
      </c>
      <c r="R24" s="202">
        <v>10.43</v>
      </c>
      <c r="S24" s="202">
        <v>6.49</v>
      </c>
      <c r="T24" s="202">
        <v>0</v>
      </c>
      <c r="U24" s="202">
        <v>232.81</v>
      </c>
      <c r="V24" s="202">
        <v>5.0999999999999996</v>
      </c>
      <c r="W24" s="202">
        <v>8.56</v>
      </c>
      <c r="X24" s="202">
        <v>36.29</v>
      </c>
      <c r="Y24" s="202">
        <v>0</v>
      </c>
      <c r="Z24" s="202">
        <v>68.45</v>
      </c>
      <c r="AA24" s="202">
        <v>22.19</v>
      </c>
      <c r="AB24" s="202">
        <v>0</v>
      </c>
      <c r="AC24" s="202">
        <v>7.07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24.11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0.54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159.83000000000001</v>
      </c>
      <c r="L25" s="202">
        <v>61.62</v>
      </c>
      <c r="M25" s="202">
        <v>0</v>
      </c>
      <c r="N25" s="202">
        <v>29.05</v>
      </c>
      <c r="O25" s="202">
        <v>48.79</v>
      </c>
      <c r="P25" s="202">
        <v>66.86</v>
      </c>
      <c r="Q25" s="202">
        <v>4.5</v>
      </c>
      <c r="R25" s="202">
        <v>10.43</v>
      </c>
      <c r="S25" s="202">
        <v>6.49</v>
      </c>
      <c r="T25" s="202">
        <v>0</v>
      </c>
      <c r="U25" s="202">
        <v>232.81</v>
      </c>
      <c r="V25" s="202">
        <v>5.0999999999999996</v>
      </c>
      <c r="W25" s="202">
        <v>8.56</v>
      </c>
      <c r="X25" s="202">
        <v>36.29</v>
      </c>
      <c r="Y25" s="202">
        <v>0</v>
      </c>
      <c r="Z25" s="202">
        <v>68.45</v>
      </c>
      <c r="AA25" s="202">
        <v>22.19</v>
      </c>
      <c r="AB25" s="202">
        <v>0</v>
      </c>
      <c r="AC25" s="202">
        <v>7.07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24.11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0.54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159.83000000000001</v>
      </c>
      <c r="L26" s="202">
        <v>61.62</v>
      </c>
      <c r="M26" s="202">
        <v>0</v>
      </c>
      <c r="N26" s="202">
        <v>29.05</v>
      </c>
      <c r="O26" s="202">
        <v>48.79</v>
      </c>
      <c r="P26" s="202">
        <v>66.86</v>
      </c>
      <c r="Q26" s="202">
        <v>4.5</v>
      </c>
      <c r="R26" s="202">
        <v>10.77</v>
      </c>
      <c r="S26" s="202">
        <v>6.7</v>
      </c>
      <c r="T26" s="202">
        <v>0</v>
      </c>
      <c r="U26" s="202">
        <v>232.81</v>
      </c>
      <c r="V26" s="202">
        <v>5.0999999999999996</v>
      </c>
      <c r="W26" s="202">
        <v>8.56</v>
      </c>
      <c r="X26" s="202">
        <v>36.29</v>
      </c>
      <c r="Y26" s="202">
        <v>0</v>
      </c>
      <c r="Z26" s="202">
        <v>68.45</v>
      </c>
      <c r="AA26" s="202">
        <v>22.19</v>
      </c>
      <c r="AB26" s="202">
        <v>0</v>
      </c>
      <c r="AC26" s="202">
        <v>7.07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24.11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0.54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132.19999999999999</v>
      </c>
      <c r="L27" s="202">
        <v>61.62</v>
      </c>
      <c r="M27" s="202">
        <v>0</v>
      </c>
      <c r="N27" s="202">
        <v>29.05</v>
      </c>
      <c r="O27" s="202">
        <v>48.79</v>
      </c>
      <c r="P27" s="202">
        <v>66.86</v>
      </c>
      <c r="Q27" s="202">
        <v>4.3600000000000003</v>
      </c>
      <c r="R27" s="202">
        <v>10.77</v>
      </c>
      <c r="S27" s="202">
        <v>6.7</v>
      </c>
      <c r="T27" s="202">
        <v>0</v>
      </c>
      <c r="U27" s="202">
        <v>232.81</v>
      </c>
      <c r="V27" s="202">
        <v>5.0999999999999996</v>
      </c>
      <c r="W27" s="202">
        <v>8.56</v>
      </c>
      <c r="X27" s="202">
        <v>36.29</v>
      </c>
      <c r="Y27" s="202">
        <v>0</v>
      </c>
      <c r="Z27" s="202">
        <v>68.45</v>
      </c>
      <c r="AA27" s="202">
        <v>22.19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24.11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14.62</v>
      </c>
      <c r="AR27" s="202">
        <v>0</v>
      </c>
      <c r="AS27" s="202">
        <v>0</v>
      </c>
      <c r="AT27" s="202">
        <v>2.16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132.19999999999999</v>
      </c>
      <c r="L28" s="202">
        <v>61.62</v>
      </c>
      <c r="M28" s="202">
        <v>0</v>
      </c>
      <c r="N28" s="202">
        <v>29.05</v>
      </c>
      <c r="O28" s="202">
        <v>48.79</v>
      </c>
      <c r="P28" s="202">
        <v>66.86</v>
      </c>
      <c r="Q28" s="202">
        <v>4.3600000000000003</v>
      </c>
      <c r="R28" s="202">
        <v>10.77</v>
      </c>
      <c r="S28" s="202">
        <v>6.7</v>
      </c>
      <c r="T28" s="202">
        <v>0</v>
      </c>
      <c r="U28" s="202">
        <v>232.81</v>
      </c>
      <c r="V28" s="202">
        <v>5.0999999999999996</v>
      </c>
      <c r="W28" s="202">
        <v>8.56</v>
      </c>
      <c r="X28" s="202">
        <v>36.29</v>
      </c>
      <c r="Y28" s="202">
        <v>0</v>
      </c>
      <c r="Z28" s="202">
        <v>68.45</v>
      </c>
      <c r="AA28" s="202">
        <v>22.19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24.11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22.74</v>
      </c>
      <c r="AR28" s="202">
        <v>0</v>
      </c>
      <c r="AS28" s="202">
        <v>0</v>
      </c>
      <c r="AT28" s="202">
        <v>2.7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127.12</v>
      </c>
      <c r="L29" s="202">
        <v>61.62</v>
      </c>
      <c r="M29" s="202">
        <v>0</v>
      </c>
      <c r="N29" s="202">
        <v>29.05</v>
      </c>
      <c r="O29" s="202">
        <v>48.79</v>
      </c>
      <c r="P29" s="202">
        <v>66.86</v>
      </c>
      <c r="Q29" s="202">
        <v>4.3600000000000003</v>
      </c>
      <c r="R29" s="202">
        <v>10.77</v>
      </c>
      <c r="S29" s="202">
        <v>6.7</v>
      </c>
      <c r="T29" s="202">
        <v>0</v>
      </c>
      <c r="U29" s="202">
        <v>232.81</v>
      </c>
      <c r="V29" s="202">
        <v>5.0999999999999996</v>
      </c>
      <c r="W29" s="202">
        <v>8.56</v>
      </c>
      <c r="X29" s="202">
        <v>36.29</v>
      </c>
      <c r="Y29" s="202">
        <v>0</v>
      </c>
      <c r="Z29" s="202">
        <v>68.45</v>
      </c>
      <c r="AA29" s="202">
        <v>22.19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24.11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23.08</v>
      </c>
      <c r="AR29" s="202">
        <v>0</v>
      </c>
      <c r="AS29" s="202">
        <v>0</v>
      </c>
      <c r="AT29" s="202">
        <v>2.7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122.03</v>
      </c>
      <c r="L30" s="202">
        <v>61.62</v>
      </c>
      <c r="M30" s="202">
        <v>0</v>
      </c>
      <c r="N30" s="202">
        <v>29.05</v>
      </c>
      <c r="O30" s="202">
        <v>48.79</v>
      </c>
      <c r="P30" s="202">
        <v>66.86</v>
      </c>
      <c r="Q30" s="202">
        <v>4.3600000000000003</v>
      </c>
      <c r="R30" s="202">
        <v>10.77</v>
      </c>
      <c r="S30" s="202">
        <v>6.7</v>
      </c>
      <c r="T30" s="202">
        <v>0</v>
      </c>
      <c r="U30" s="202">
        <v>232.81</v>
      </c>
      <c r="V30" s="202">
        <v>5.0999999999999996</v>
      </c>
      <c r="W30" s="202">
        <v>8.56</v>
      </c>
      <c r="X30" s="202">
        <v>36.29</v>
      </c>
      <c r="Y30" s="202">
        <v>0</v>
      </c>
      <c r="Z30" s="202">
        <v>68.45</v>
      </c>
      <c r="AA30" s="202">
        <v>22.19</v>
      </c>
      <c r="AB30" s="202">
        <v>0</v>
      </c>
      <c r="AC30" s="202">
        <v>7.43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24.11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23.33</v>
      </c>
      <c r="AR30" s="202">
        <v>0</v>
      </c>
      <c r="AS30" s="202">
        <v>0</v>
      </c>
      <c r="AT30" s="202">
        <v>2.7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82.68</v>
      </c>
      <c r="L31" s="202">
        <v>61.62</v>
      </c>
      <c r="M31" s="202">
        <v>0</v>
      </c>
      <c r="N31" s="202">
        <v>29.05</v>
      </c>
      <c r="O31" s="202">
        <v>48.79</v>
      </c>
      <c r="P31" s="202">
        <v>66.86</v>
      </c>
      <c r="Q31" s="202">
        <v>4.3600000000000003</v>
      </c>
      <c r="R31" s="202">
        <v>10.77</v>
      </c>
      <c r="S31" s="202">
        <v>6.69</v>
      </c>
      <c r="T31" s="202">
        <v>0</v>
      </c>
      <c r="U31" s="202">
        <v>232.81</v>
      </c>
      <c r="V31" s="202">
        <v>5.0999999999999996</v>
      </c>
      <c r="W31" s="202">
        <v>8.56</v>
      </c>
      <c r="X31" s="202">
        <v>36.29</v>
      </c>
      <c r="Y31" s="202">
        <v>0</v>
      </c>
      <c r="Z31" s="202">
        <v>69.23</v>
      </c>
      <c r="AA31" s="202">
        <v>22.19</v>
      </c>
      <c r="AB31" s="202">
        <v>0</v>
      </c>
      <c r="AC31" s="202">
        <v>7.43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24.11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23.6</v>
      </c>
      <c r="AR31" s="202">
        <v>0</v>
      </c>
      <c r="AS31" s="202">
        <v>0</v>
      </c>
      <c r="AT31" s="202">
        <v>2.7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82.66</v>
      </c>
      <c r="L32" s="202">
        <v>61.61</v>
      </c>
      <c r="M32" s="202">
        <v>0</v>
      </c>
      <c r="N32" s="202">
        <v>29.05</v>
      </c>
      <c r="O32" s="202">
        <v>48.79</v>
      </c>
      <c r="P32" s="202">
        <v>66.86</v>
      </c>
      <c r="Q32" s="202">
        <v>4.3499999999999996</v>
      </c>
      <c r="R32" s="202">
        <v>10.77</v>
      </c>
      <c r="S32" s="202">
        <v>6.7</v>
      </c>
      <c r="T32" s="202">
        <v>0</v>
      </c>
      <c r="U32" s="202">
        <v>232.81</v>
      </c>
      <c r="V32" s="202">
        <v>5.0999999999999996</v>
      </c>
      <c r="W32" s="202">
        <v>8.56</v>
      </c>
      <c r="X32" s="202">
        <v>36.29</v>
      </c>
      <c r="Y32" s="202">
        <v>0</v>
      </c>
      <c r="Z32" s="202">
        <v>68.73</v>
      </c>
      <c r="AA32" s="202">
        <v>22.19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24.11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23.75</v>
      </c>
      <c r="AR32" s="202">
        <v>0</v>
      </c>
      <c r="AS32" s="202">
        <v>0</v>
      </c>
      <c r="AT32" s="202">
        <v>2.7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82.68</v>
      </c>
      <c r="L33" s="202">
        <v>61.61</v>
      </c>
      <c r="M33" s="202">
        <v>0</v>
      </c>
      <c r="N33" s="202">
        <v>29.05</v>
      </c>
      <c r="O33" s="202">
        <v>48.79</v>
      </c>
      <c r="P33" s="202">
        <v>66.86</v>
      </c>
      <c r="Q33" s="202">
        <v>4.3499999999999996</v>
      </c>
      <c r="R33" s="202">
        <v>10.77</v>
      </c>
      <c r="S33" s="202">
        <v>6.7</v>
      </c>
      <c r="T33" s="202">
        <v>0</v>
      </c>
      <c r="U33" s="202">
        <v>232.81</v>
      </c>
      <c r="V33" s="202">
        <v>5.0999999999999996</v>
      </c>
      <c r="W33" s="202">
        <v>8.56</v>
      </c>
      <c r="X33" s="202">
        <v>36.29</v>
      </c>
      <c r="Y33" s="202">
        <v>0</v>
      </c>
      <c r="Z33" s="202">
        <v>68.459999999999994</v>
      </c>
      <c r="AA33" s="202">
        <v>22.19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24.11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23.75</v>
      </c>
      <c r="AR33" s="202">
        <v>0</v>
      </c>
      <c r="AS33" s="202">
        <v>0</v>
      </c>
      <c r="AT33" s="202">
        <v>2.7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82.66</v>
      </c>
      <c r="L34" s="202">
        <v>61.61</v>
      </c>
      <c r="M34" s="202">
        <v>0</v>
      </c>
      <c r="N34" s="202">
        <v>29.05</v>
      </c>
      <c r="O34" s="202">
        <v>48.79</v>
      </c>
      <c r="P34" s="202">
        <v>66.86</v>
      </c>
      <c r="Q34" s="202">
        <v>4.3499999999999996</v>
      </c>
      <c r="R34" s="202">
        <v>10.77</v>
      </c>
      <c r="S34" s="202">
        <v>6.7</v>
      </c>
      <c r="T34" s="202">
        <v>0</v>
      </c>
      <c r="U34" s="202">
        <v>232.81</v>
      </c>
      <c r="V34" s="202">
        <v>5.0999999999999996</v>
      </c>
      <c r="W34" s="202">
        <v>8.56</v>
      </c>
      <c r="X34" s="202">
        <v>36.29</v>
      </c>
      <c r="Y34" s="202">
        <v>0</v>
      </c>
      <c r="Z34" s="202">
        <v>68.459999999999994</v>
      </c>
      <c r="AA34" s="202">
        <v>22.19</v>
      </c>
      <c r="AB34" s="202">
        <v>0</v>
      </c>
      <c r="AC34" s="202">
        <v>7.78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24.11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23.75</v>
      </c>
      <c r="AR34" s="202">
        <v>0</v>
      </c>
      <c r="AS34" s="202">
        <v>0</v>
      </c>
      <c r="AT34" s="202">
        <v>2.7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83.67</v>
      </c>
      <c r="L35" s="202">
        <v>29.97</v>
      </c>
      <c r="M35" s="202">
        <v>0</v>
      </c>
      <c r="N35" s="202">
        <v>29.05</v>
      </c>
      <c r="O35" s="202">
        <v>48.79</v>
      </c>
      <c r="P35" s="202">
        <v>66.86</v>
      </c>
      <c r="Q35" s="202">
        <v>4.5</v>
      </c>
      <c r="R35" s="202">
        <v>10.77</v>
      </c>
      <c r="S35" s="202">
        <v>6.7</v>
      </c>
      <c r="T35" s="202">
        <v>0</v>
      </c>
      <c r="U35" s="202">
        <v>243.46</v>
      </c>
      <c r="V35" s="202">
        <v>5.0999999999999996</v>
      </c>
      <c r="W35" s="202">
        <v>8.56</v>
      </c>
      <c r="X35" s="202">
        <v>36.29</v>
      </c>
      <c r="Y35" s="202">
        <v>0</v>
      </c>
      <c r="Z35" s="202">
        <v>68.459999999999994</v>
      </c>
      <c r="AA35" s="202">
        <v>22.19</v>
      </c>
      <c r="AB35" s="202">
        <v>0</v>
      </c>
      <c r="AC35" s="202">
        <v>7.78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24.11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23.75</v>
      </c>
      <c r="AR35" s="202">
        <v>0</v>
      </c>
      <c r="AS35" s="202">
        <v>0</v>
      </c>
      <c r="AT35" s="202">
        <v>2.7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83</v>
      </c>
      <c r="L36" s="202">
        <v>29.97</v>
      </c>
      <c r="M36" s="202">
        <v>0</v>
      </c>
      <c r="N36" s="202">
        <v>29.05</v>
      </c>
      <c r="O36" s="202">
        <v>48.79</v>
      </c>
      <c r="P36" s="202">
        <v>66.86</v>
      </c>
      <c r="Q36" s="202">
        <v>4.5</v>
      </c>
      <c r="R36" s="202">
        <v>10.77</v>
      </c>
      <c r="S36" s="202">
        <v>6.7</v>
      </c>
      <c r="T36" s="202">
        <v>0</v>
      </c>
      <c r="U36" s="202">
        <v>248.02</v>
      </c>
      <c r="V36" s="202">
        <v>5.0999999999999996</v>
      </c>
      <c r="W36" s="202">
        <v>8.56</v>
      </c>
      <c r="X36" s="202">
        <v>36.29</v>
      </c>
      <c r="Y36" s="202">
        <v>0</v>
      </c>
      <c r="Z36" s="202">
        <v>68.45</v>
      </c>
      <c r="AA36" s="202">
        <v>22.19</v>
      </c>
      <c r="AB36" s="202">
        <v>0</v>
      </c>
      <c r="AC36" s="202">
        <v>7.78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24.11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23.75</v>
      </c>
      <c r="AR36" s="202">
        <v>0</v>
      </c>
      <c r="AS36" s="202">
        <v>0</v>
      </c>
      <c r="AT36" s="202">
        <v>2.7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82.42</v>
      </c>
      <c r="L37" s="202">
        <v>29.94</v>
      </c>
      <c r="M37" s="202">
        <v>0</v>
      </c>
      <c r="N37" s="202">
        <v>29.05</v>
      </c>
      <c r="O37" s="202">
        <v>48.79</v>
      </c>
      <c r="P37" s="202">
        <v>66.86</v>
      </c>
      <c r="Q37" s="202">
        <v>2.86</v>
      </c>
      <c r="R37" s="202">
        <v>5.39</v>
      </c>
      <c r="S37" s="202">
        <v>3.21</v>
      </c>
      <c r="T37" s="202">
        <v>0</v>
      </c>
      <c r="U37" s="202">
        <v>252.59</v>
      </c>
      <c r="V37" s="202">
        <v>0</v>
      </c>
      <c r="W37" s="202">
        <v>3.76</v>
      </c>
      <c r="X37" s="202">
        <v>10</v>
      </c>
      <c r="Y37" s="202">
        <v>0</v>
      </c>
      <c r="Z37" s="202">
        <v>32.93</v>
      </c>
      <c r="AA37" s="202">
        <v>22.19</v>
      </c>
      <c r="AB37" s="202">
        <v>0</v>
      </c>
      <c r="AC37" s="202">
        <v>7.78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24.11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23.75</v>
      </c>
      <c r="AR37" s="202">
        <v>0</v>
      </c>
      <c r="AS37" s="202">
        <v>0</v>
      </c>
      <c r="AT37" s="202">
        <v>2.97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82.42</v>
      </c>
      <c r="L38" s="202">
        <v>29.94</v>
      </c>
      <c r="M38" s="202">
        <v>0</v>
      </c>
      <c r="N38" s="202">
        <v>29.05</v>
      </c>
      <c r="O38" s="202">
        <v>48.79</v>
      </c>
      <c r="P38" s="202">
        <v>66.86</v>
      </c>
      <c r="Q38" s="202">
        <v>2.86</v>
      </c>
      <c r="R38" s="202">
        <v>5.39</v>
      </c>
      <c r="S38" s="202">
        <v>3.21</v>
      </c>
      <c r="T38" s="202">
        <v>0</v>
      </c>
      <c r="U38" s="202">
        <v>257.14999999999998</v>
      </c>
      <c r="V38" s="202">
        <v>0</v>
      </c>
      <c r="W38" s="202">
        <v>3.76</v>
      </c>
      <c r="X38" s="202">
        <v>9.68</v>
      </c>
      <c r="Y38" s="202">
        <v>0</v>
      </c>
      <c r="Z38" s="202">
        <v>32.93</v>
      </c>
      <c r="AA38" s="202">
        <v>22.19</v>
      </c>
      <c r="AB38" s="202">
        <v>0</v>
      </c>
      <c r="AC38" s="202">
        <v>7.78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24.11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23.75</v>
      </c>
      <c r="AR38" s="202">
        <v>0</v>
      </c>
      <c r="AS38" s="202">
        <v>0</v>
      </c>
      <c r="AT38" s="202">
        <v>2.97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82.42</v>
      </c>
      <c r="L39" s="202">
        <v>29.95</v>
      </c>
      <c r="M39" s="202">
        <v>0</v>
      </c>
      <c r="N39" s="202">
        <v>29.05</v>
      </c>
      <c r="O39" s="202">
        <v>48.79</v>
      </c>
      <c r="P39" s="202">
        <v>66.86</v>
      </c>
      <c r="Q39" s="202">
        <v>2.86</v>
      </c>
      <c r="R39" s="202">
        <v>5.39</v>
      </c>
      <c r="S39" s="202">
        <v>3.21</v>
      </c>
      <c r="T39" s="202">
        <v>0</v>
      </c>
      <c r="U39" s="202">
        <v>261.72000000000003</v>
      </c>
      <c r="V39" s="202">
        <v>0</v>
      </c>
      <c r="W39" s="202">
        <v>3.76</v>
      </c>
      <c r="X39" s="202">
        <v>9.68</v>
      </c>
      <c r="Y39" s="202">
        <v>0</v>
      </c>
      <c r="Z39" s="202">
        <v>32.93</v>
      </c>
      <c r="AA39" s="202">
        <v>22.19</v>
      </c>
      <c r="AB39" s="202">
        <v>0</v>
      </c>
      <c r="AC39" s="202">
        <v>7.78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24.11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23.75</v>
      </c>
      <c r="AR39" s="202">
        <v>0</v>
      </c>
      <c r="AS39" s="202">
        <v>0</v>
      </c>
      <c r="AT39" s="202">
        <v>2.97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82.42</v>
      </c>
      <c r="L40" s="202">
        <v>29.95</v>
      </c>
      <c r="M40" s="202">
        <v>0</v>
      </c>
      <c r="N40" s="202">
        <v>29.05</v>
      </c>
      <c r="O40" s="202">
        <v>48.79</v>
      </c>
      <c r="P40" s="202">
        <v>66.86</v>
      </c>
      <c r="Q40" s="202">
        <v>2.86</v>
      </c>
      <c r="R40" s="202">
        <v>5.39</v>
      </c>
      <c r="S40" s="202">
        <v>3.21</v>
      </c>
      <c r="T40" s="202">
        <v>0</v>
      </c>
      <c r="U40" s="202">
        <v>261.72000000000003</v>
      </c>
      <c r="V40" s="202">
        <v>0</v>
      </c>
      <c r="W40" s="202">
        <v>3.76</v>
      </c>
      <c r="X40" s="202">
        <v>9.68</v>
      </c>
      <c r="Y40" s="202">
        <v>0</v>
      </c>
      <c r="Z40" s="202">
        <v>32.93</v>
      </c>
      <c r="AA40" s="202">
        <v>22.19</v>
      </c>
      <c r="AB40" s="202">
        <v>0</v>
      </c>
      <c r="AC40" s="202">
        <v>7.78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24.11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23.75</v>
      </c>
      <c r="AR40" s="202">
        <v>0</v>
      </c>
      <c r="AS40" s="202">
        <v>0</v>
      </c>
      <c r="AT40" s="202">
        <v>2.97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82.42</v>
      </c>
      <c r="L41" s="202">
        <v>29.95</v>
      </c>
      <c r="M41" s="202">
        <v>0</v>
      </c>
      <c r="N41" s="202">
        <v>29.05</v>
      </c>
      <c r="O41" s="202">
        <v>48.79</v>
      </c>
      <c r="P41" s="202">
        <v>66.86</v>
      </c>
      <c r="Q41" s="202">
        <v>2.9</v>
      </c>
      <c r="R41" s="202">
        <v>6.13</v>
      </c>
      <c r="S41" s="202">
        <v>3.76</v>
      </c>
      <c r="T41" s="202">
        <v>0</v>
      </c>
      <c r="U41" s="202">
        <v>270.08999999999997</v>
      </c>
      <c r="V41" s="202">
        <v>0</v>
      </c>
      <c r="W41" s="202">
        <v>3.76</v>
      </c>
      <c r="X41" s="202">
        <v>9.68</v>
      </c>
      <c r="Y41" s="202">
        <v>0</v>
      </c>
      <c r="Z41" s="202">
        <v>32.93</v>
      </c>
      <c r="AA41" s="202">
        <v>22.19</v>
      </c>
      <c r="AB41" s="202">
        <v>0</v>
      </c>
      <c r="AC41" s="202">
        <v>7.78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24.11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23.75</v>
      </c>
      <c r="AR41" s="202">
        <v>0</v>
      </c>
      <c r="AS41" s="202">
        <v>0</v>
      </c>
      <c r="AT41" s="202">
        <v>2.97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82.41</v>
      </c>
      <c r="L42" s="202">
        <v>29.95</v>
      </c>
      <c r="M42" s="202">
        <v>0</v>
      </c>
      <c r="N42" s="202">
        <v>29.05</v>
      </c>
      <c r="O42" s="202">
        <v>48.79</v>
      </c>
      <c r="P42" s="202">
        <v>66.86</v>
      </c>
      <c r="Q42" s="202">
        <v>2.86</v>
      </c>
      <c r="R42" s="202">
        <v>5.39</v>
      </c>
      <c r="S42" s="202">
        <v>3.21</v>
      </c>
      <c r="T42" s="202">
        <v>0</v>
      </c>
      <c r="U42" s="202">
        <v>277.69</v>
      </c>
      <c r="V42" s="202">
        <v>0</v>
      </c>
      <c r="W42" s="202">
        <v>3.76</v>
      </c>
      <c r="X42" s="202">
        <v>9.68</v>
      </c>
      <c r="Y42" s="202">
        <v>0</v>
      </c>
      <c r="Z42" s="202">
        <v>32.93</v>
      </c>
      <c r="AA42" s="202">
        <v>22.19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24.11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23.75</v>
      </c>
      <c r="AR42" s="202">
        <v>0</v>
      </c>
      <c r="AS42" s="202">
        <v>0</v>
      </c>
      <c r="AT42" s="202">
        <v>2.97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79.290000000000006</v>
      </c>
      <c r="L43" s="202">
        <v>24.3</v>
      </c>
      <c r="M43" s="202">
        <v>0</v>
      </c>
      <c r="N43" s="202">
        <v>29.05</v>
      </c>
      <c r="O43" s="202">
        <v>48.79</v>
      </c>
      <c r="P43" s="202">
        <v>66.86</v>
      </c>
      <c r="Q43" s="202">
        <v>0.97</v>
      </c>
      <c r="R43" s="202">
        <v>5.34</v>
      </c>
      <c r="S43" s="202">
        <v>3.17</v>
      </c>
      <c r="T43" s="202">
        <v>0</v>
      </c>
      <c r="U43" s="202">
        <v>283.20999999999998</v>
      </c>
      <c r="V43" s="202">
        <v>0</v>
      </c>
      <c r="W43" s="202">
        <v>3.76</v>
      </c>
      <c r="X43" s="202">
        <v>9.68</v>
      </c>
      <c r="Y43" s="202">
        <v>0</v>
      </c>
      <c r="Z43" s="202">
        <v>32.93</v>
      </c>
      <c r="AA43" s="202">
        <v>22.19</v>
      </c>
      <c r="AB43" s="202">
        <v>0</v>
      </c>
      <c r="AC43" s="202">
        <v>7.43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24.11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23.75</v>
      </c>
      <c r="AR43" s="202">
        <v>0</v>
      </c>
      <c r="AS43" s="202">
        <v>0</v>
      </c>
      <c r="AT43" s="202">
        <v>2.7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79.28</v>
      </c>
      <c r="L44" s="202">
        <v>24.3</v>
      </c>
      <c r="M44" s="202">
        <v>0</v>
      </c>
      <c r="N44" s="202">
        <v>29.05</v>
      </c>
      <c r="O44" s="202">
        <v>48.79</v>
      </c>
      <c r="P44" s="202">
        <v>66.86</v>
      </c>
      <c r="Q44" s="202">
        <v>0.97</v>
      </c>
      <c r="R44" s="202">
        <v>5.34</v>
      </c>
      <c r="S44" s="202">
        <v>3.17</v>
      </c>
      <c r="T44" s="202">
        <v>0</v>
      </c>
      <c r="U44" s="202">
        <v>283.20999999999998</v>
      </c>
      <c r="V44" s="202">
        <v>0</v>
      </c>
      <c r="W44" s="202">
        <v>3.76</v>
      </c>
      <c r="X44" s="202">
        <v>9.68</v>
      </c>
      <c r="Y44" s="202">
        <v>0</v>
      </c>
      <c r="Z44" s="202">
        <v>32.93</v>
      </c>
      <c r="AA44" s="202">
        <v>22.19</v>
      </c>
      <c r="AB44" s="202">
        <v>0</v>
      </c>
      <c r="AC44" s="202">
        <v>7.43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24.11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23.75</v>
      </c>
      <c r="AR44" s="202">
        <v>0</v>
      </c>
      <c r="AS44" s="202">
        <v>0</v>
      </c>
      <c r="AT44" s="202">
        <v>2.7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79.239999999999995</v>
      </c>
      <c r="L45" s="202">
        <v>24.3</v>
      </c>
      <c r="M45" s="202">
        <v>0</v>
      </c>
      <c r="N45" s="202">
        <v>29.05</v>
      </c>
      <c r="O45" s="202">
        <v>48.79</v>
      </c>
      <c r="P45" s="202">
        <v>66.86</v>
      </c>
      <c r="Q45" s="202">
        <v>1.8</v>
      </c>
      <c r="R45" s="202">
        <v>5.13</v>
      </c>
      <c r="S45" s="202">
        <v>2.81</v>
      </c>
      <c r="T45" s="202">
        <v>0</v>
      </c>
      <c r="U45" s="202">
        <v>283.20999999999998</v>
      </c>
      <c r="V45" s="202">
        <v>0</v>
      </c>
      <c r="W45" s="202">
        <v>3.64</v>
      </c>
      <c r="X45" s="202">
        <v>9.3699999999999992</v>
      </c>
      <c r="Y45" s="202">
        <v>0</v>
      </c>
      <c r="Z45" s="202">
        <v>32.15</v>
      </c>
      <c r="AA45" s="202">
        <v>21.8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24.11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23.75</v>
      </c>
      <c r="AR45" s="202">
        <v>0</v>
      </c>
      <c r="AS45" s="202">
        <v>0</v>
      </c>
      <c r="AT45" s="202">
        <v>2.7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79.23</v>
      </c>
      <c r="L46" s="202">
        <v>24.3</v>
      </c>
      <c r="M46" s="202">
        <v>0</v>
      </c>
      <c r="N46" s="202">
        <v>29.05</v>
      </c>
      <c r="O46" s="202">
        <v>48.79</v>
      </c>
      <c r="P46" s="202">
        <v>66.86</v>
      </c>
      <c r="Q46" s="202">
        <v>1.8</v>
      </c>
      <c r="R46" s="202">
        <v>5.13</v>
      </c>
      <c r="S46" s="202">
        <v>2.81</v>
      </c>
      <c r="T46" s="202">
        <v>0</v>
      </c>
      <c r="U46" s="202">
        <v>283.20999999999998</v>
      </c>
      <c r="V46" s="202">
        <v>0</v>
      </c>
      <c r="W46" s="202">
        <v>3.64</v>
      </c>
      <c r="X46" s="202">
        <v>9.3699999999999992</v>
      </c>
      <c r="Y46" s="202">
        <v>0</v>
      </c>
      <c r="Z46" s="202">
        <v>32.15</v>
      </c>
      <c r="AA46" s="202">
        <v>21.8</v>
      </c>
      <c r="AB46" s="202">
        <v>0</v>
      </c>
      <c r="AC46" s="202">
        <v>15.59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24.11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23.75</v>
      </c>
      <c r="AR46" s="202">
        <v>0</v>
      </c>
      <c r="AS46" s="202">
        <v>0</v>
      </c>
      <c r="AT46" s="202">
        <v>2.7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79.260000000000005</v>
      </c>
      <c r="L47" s="202">
        <v>26.55</v>
      </c>
      <c r="M47" s="202">
        <v>0</v>
      </c>
      <c r="N47" s="202">
        <v>29.05</v>
      </c>
      <c r="O47" s="202">
        <v>48.79</v>
      </c>
      <c r="P47" s="202">
        <v>66.87</v>
      </c>
      <c r="Q47" s="202">
        <v>1.82</v>
      </c>
      <c r="R47" s="202">
        <v>5.18</v>
      </c>
      <c r="S47" s="202">
        <v>2.86</v>
      </c>
      <c r="T47" s="202">
        <v>0</v>
      </c>
      <c r="U47" s="202">
        <v>266.29000000000002</v>
      </c>
      <c r="V47" s="202">
        <v>0</v>
      </c>
      <c r="W47" s="202">
        <v>3.64</v>
      </c>
      <c r="X47" s="202">
        <v>9.3699999999999992</v>
      </c>
      <c r="Y47" s="202">
        <v>0</v>
      </c>
      <c r="Z47" s="202">
        <v>67.17</v>
      </c>
      <c r="AA47" s="202">
        <v>21.8</v>
      </c>
      <c r="AB47" s="202">
        <v>0</v>
      </c>
      <c r="AC47" s="202">
        <v>15.59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6.63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23.75</v>
      </c>
      <c r="AR47" s="202">
        <v>0</v>
      </c>
      <c r="AS47" s="202">
        <v>0</v>
      </c>
      <c r="AT47" s="202">
        <v>2.7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79.239999999999995</v>
      </c>
      <c r="L48" s="202">
        <v>26.55</v>
      </c>
      <c r="M48" s="202">
        <v>0</v>
      </c>
      <c r="N48" s="202">
        <v>29.05</v>
      </c>
      <c r="O48" s="202">
        <v>48.79</v>
      </c>
      <c r="P48" s="202">
        <v>66.87</v>
      </c>
      <c r="Q48" s="202">
        <v>1.82</v>
      </c>
      <c r="R48" s="202">
        <v>5.39</v>
      </c>
      <c r="S48" s="202">
        <v>2.86</v>
      </c>
      <c r="T48" s="202">
        <v>0</v>
      </c>
      <c r="U48" s="202">
        <v>251.08</v>
      </c>
      <c r="V48" s="202">
        <v>0</v>
      </c>
      <c r="W48" s="202">
        <v>3.64</v>
      </c>
      <c r="X48" s="202">
        <v>9.3699999999999992</v>
      </c>
      <c r="Y48" s="202">
        <v>0</v>
      </c>
      <c r="Z48" s="202">
        <v>67.17</v>
      </c>
      <c r="AA48" s="202">
        <v>21.72</v>
      </c>
      <c r="AB48" s="202">
        <v>0</v>
      </c>
      <c r="AC48" s="202">
        <v>15.59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6.63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23.75</v>
      </c>
      <c r="AR48" s="202">
        <v>0</v>
      </c>
      <c r="AS48" s="202">
        <v>0</v>
      </c>
      <c r="AT48" s="202">
        <v>2.7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82.29</v>
      </c>
      <c r="L49" s="202">
        <v>18.170000000000002</v>
      </c>
      <c r="M49" s="202">
        <v>0</v>
      </c>
      <c r="N49" s="202">
        <v>29.05</v>
      </c>
      <c r="O49" s="202">
        <v>48.79</v>
      </c>
      <c r="P49" s="202">
        <v>66.86</v>
      </c>
      <c r="Q49" s="202">
        <v>1.66</v>
      </c>
      <c r="R49" s="202">
        <v>5.54</v>
      </c>
      <c r="S49" s="202">
        <v>3.4</v>
      </c>
      <c r="T49" s="202">
        <v>0</v>
      </c>
      <c r="U49" s="202">
        <v>236.01</v>
      </c>
      <c r="V49" s="202">
        <v>0</v>
      </c>
      <c r="W49" s="202">
        <v>3.64</v>
      </c>
      <c r="X49" s="202">
        <v>9.3699999999999992</v>
      </c>
      <c r="Y49" s="202">
        <v>0</v>
      </c>
      <c r="Z49" s="202">
        <v>30.64</v>
      </c>
      <c r="AA49" s="202">
        <v>9.69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1.89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23.75</v>
      </c>
      <c r="AR49" s="202">
        <v>0</v>
      </c>
      <c r="AS49" s="202">
        <v>0</v>
      </c>
      <c r="AT49" s="202">
        <v>2.7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82.29</v>
      </c>
      <c r="L50" s="202">
        <v>18.170000000000002</v>
      </c>
      <c r="M50" s="202">
        <v>0</v>
      </c>
      <c r="N50" s="202">
        <v>29.05</v>
      </c>
      <c r="O50" s="202">
        <v>48.79</v>
      </c>
      <c r="P50" s="202">
        <v>66.86</v>
      </c>
      <c r="Q50" s="202">
        <v>1.44</v>
      </c>
      <c r="R50" s="202">
        <v>5.54</v>
      </c>
      <c r="S50" s="202">
        <v>3.4</v>
      </c>
      <c r="T50" s="202">
        <v>0</v>
      </c>
      <c r="U50" s="202">
        <v>236.01</v>
      </c>
      <c r="V50" s="202">
        <v>0</v>
      </c>
      <c r="W50" s="202">
        <v>3.64</v>
      </c>
      <c r="X50" s="202">
        <v>9.3800000000000008</v>
      </c>
      <c r="Y50" s="202">
        <v>0</v>
      </c>
      <c r="Z50" s="202">
        <v>30.64</v>
      </c>
      <c r="AA50" s="202">
        <v>9.69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1.89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23.75</v>
      </c>
      <c r="AR50" s="202">
        <v>0</v>
      </c>
      <c r="AS50" s="202">
        <v>0</v>
      </c>
      <c r="AT50" s="202">
        <v>2.7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82.29</v>
      </c>
      <c r="L51" s="202">
        <v>60.05</v>
      </c>
      <c r="M51" s="202">
        <v>0</v>
      </c>
      <c r="N51" s="202">
        <v>29.05</v>
      </c>
      <c r="O51" s="202">
        <v>48.79</v>
      </c>
      <c r="P51" s="202">
        <v>66.86</v>
      </c>
      <c r="Q51" s="202">
        <v>4</v>
      </c>
      <c r="R51" s="202">
        <v>10</v>
      </c>
      <c r="S51" s="202">
        <v>5.95</v>
      </c>
      <c r="T51" s="202">
        <v>0</v>
      </c>
      <c r="U51" s="202">
        <v>236.01</v>
      </c>
      <c r="V51" s="202">
        <v>5.0999999999999996</v>
      </c>
      <c r="W51" s="202">
        <v>8.56</v>
      </c>
      <c r="X51" s="202">
        <v>34.869999999999997</v>
      </c>
      <c r="Y51" s="202">
        <v>0</v>
      </c>
      <c r="Z51" s="202">
        <v>39.14</v>
      </c>
      <c r="AA51" s="202">
        <v>17.53</v>
      </c>
      <c r="AB51" s="202">
        <v>0</v>
      </c>
      <c r="AC51" s="202">
        <v>7.43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1.89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23.75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82.29</v>
      </c>
      <c r="L52" s="202">
        <v>60.05</v>
      </c>
      <c r="M52" s="202">
        <v>0</v>
      </c>
      <c r="N52" s="202">
        <v>29.05</v>
      </c>
      <c r="O52" s="202">
        <v>48.79</v>
      </c>
      <c r="P52" s="202">
        <v>66.86</v>
      </c>
      <c r="Q52" s="202">
        <v>4</v>
      </c>
      <c r="R52" s="202">
        <v>10</v>
      </c>
      <c r="S52" s="202">
        <v>5.95</v>
      </c>
      <c r="T52" s="202">
        <v>0</v>
      </c>
      <c r="U52" s="202">
        <v>236.01</v>
      </c>
      <c r="V52" s="202">
        <v>5.0999999999999996</v>
      </c>
      <c r="W52" s="202">
        <v>8.56</v>
      </c>
      <c r="X52" s="202">
        <v>34.869999999999997</v>
      </c>
      <c r="Y52" s="202">
        <v>0</v>
      </c>
      <c r="Z52" s="202">
        <v>41.69</v>
      </c>
      <c r="AA52" s="202">
        <v>13.3</v>
      </c>
      <c r="AB52" s="202">
        <v>0</v>
      </c>
      <c r="AC52" s="202">
        <v>7.43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1.89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23.75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82.4</v>
      </c>
      <c r="L53" s="202">
        <v>61.61</v>
      </c>
      <c r="M53" s="202">
        <v>0</v>
      </c>
      <c r="N53" s="202">
        <v>29.05</v>
      </c>
      <c r="O53" s="202">
        <v>48.79</v>
      </c>
      <c r="P53" s="202">
        <v>66.86</v>
      </c>
      <c r="Q53" s="202">
        <v>5</v>
      </c>
      <c r="R53" s="202">
        <v>10.77</v>
      </c>
      <c r="S53" s="202">
        <v>6.49</v>
      </c>
      <c r="T53" s="202">
        <v>0</v>
      </c>
      <c r="U53" s="202">
        <v>236.01</v>
      </c>
      <c r="V53" s="202">
        <v>5.0999999999999996</v>
      </c>
      <c r="W53" s="202">
        <v>8.56</v>
      </c>
      <c r="X53" s="202">
        <v>36.29</v>
      </c>
      <c r="Y53" s="202">
        <v>0</v>
      </c>
      <c r="Z53" s="202">
        <v>42.57</v>
      </c>
      <c r="AA53" s="202">
        <v>18.09</v>
      </c>
      <c r="AB53" s="202">
        <v>0</v>
      </c>
      <c r="AC53" s="202">
        <v>7.43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1.89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23.75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82.4</v>
      </c>
      <c r="L54" s="202">
        <v>61.61</v>
      </c>
      <c r="M54" s="202">
        <v>0</v>
      </c>
      <c r="N54" s="202">
        <v>29.05</v>
      </c>
      <c r="O54" s="202">
        <v>48.79</v>
      </c>
      <c r="P54" s="202">
        <v>66.86</v>
      </c>
      <c r="Q54" s="202">
        <v>5</v>
      </c>
      <c r="R54" s="202">
        <v>10.77</v>
      </c>
      <c r="S54" s="202">
        <v>6.49</v>
      </c>
      <c r="T54" s="202">
        <v>0</v>
      </c>
      <c r="U54" s="202">
        <v>236.01</v>
      </c>
      <c r="V54" s="202">
        <v>5.0999999999999996</v>
      </c>
      <c r="W54" s="202">
        <v>8.56</v>
      </c>
      <c r="X54" s="202">
        <v>36.29</v>
      </c>
      <c r="Y54" s="202">
        <v>0</v>
      </c>
      <c r="Z54" s="202">
        <v>42.57</v>
      </c>
      <c r="AA54" s="202">
        <v>18.09</v>
      </c>
      <c r="AB54" s="202">
        <v>0</v>
      </c>
      <c r="AC54" s="202">
        <v>7.43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1.89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23.75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82.4</v>
      </c>
      <c r="L55" s="202">
        <v>43.91</v>
      </c>
      <c r="M55" s="202">
        <v>0</v>
      </c>
      <c r="N55" s="202">
        <v>29.05</v>
      </c>
      <c r="O55" s="202">
        <v>48.79</v>
      </c>
      <c r="P55" s="202">
        <v>66.86</v>
      </c>
      <c r="Q55" s="202">
        <v>5</v>
      </c>
      <c r="R55" s="202">
        <v>10.77</v>
      </c>
      <c r="S55" s="202">
        <v>6.49</v>
      </c>
      <c r="T55" s="202">
        <v>0</v>
      </c>
      <c r="U55" s="202">
        <v>236.01</v>
      </c>
      <c r="V55" s="202">
        <v>5.0999999999999996</v>
      </c>
      <c r="W55" s="202">
        <v>8.56</v>
      </c>
      <c r="X55" s="202">
        <v>36.29</v>
      </c>
      <c r="Y55" s="202">
        <v>0</v>
      </c>
      <c r="Z55" s="202">
        <v>68.45</v>
      </c>
      <c r="AA55" s="202">
        <v>22.19</v>
      </c>
      <c r="AB55" s="202">
        <v>0</v>
      </c>
      <c r="AC55" s="202">
        <v>7.43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1.89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23.75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82.4</v>
      </c>
      <c r="L56" s="202">
        <v>43.91</v>
      </c>
      <c r="M56" s="202">
        <v>0</v>
      </c>
      <c r="N56" s="202">
        <v>29.05</v>
      </c>
      <c r="O56" s="202">
        <v>48.79</v>
      </c>
      <c r="P56" s="202">
        <v>66.86</v>
      </c>
      <c r="Q56" s="202">
        <v>5</v>
      </c>
      <c r="R56" s="202">
        <v>10.77</v>
      </c>
      <c r="S56" s="202">
        <v>6.7</v>
      </c>
      <c r="T56" s="202">
        <v>0</v>
      </c>
      <c r="U56" s="202">
        <v>236.01</v>
      </c>
      <c r="V56" s="202">
        <v>5.0999999999999996</v>
      </c>
      <c r="W56" s="202">
        <v>8.56</v>
      </c>
      <c r="X56" s="202">
        <v>36.29</v>
      </c>
      <c r="Y56" s="202">
        <v>0</v>
      </c>
      <c r="Z56" s="202">
        <v>68.45</v>
      </c>
      <c r="AA56" s="202">
        <v>22.19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1.89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23.75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82.4</v>
      </c>
      <c r="L57" s="202">
        <v>43.91</v>
      </c>
      <c r="M57" s="202">
        <v>0</v>
      </c>
      <c r="N57" s="202">
        <v>29.05</v>
      </c>
      <c r="O57" s="202">
        <v>48.79</v>
      </c>
      <c r="P57" s="202">
        <v>66.86</v>
      </c>
      <c r="Q57" s="202">
        <v>5</v>
      </c>
      <c r="R57" s="202">
        <v>10.43</v>
      </c>
      <c r="S57" s="202">
        <v>6.49</v>
      </c>
      <c r="T57" s="202">
        <v>0</v>
      </c>
      <c r="U57" s="202">
        <v>236.01</v>
      </c>
      <c r="V57" s="202">
        <v>5.0999999999999996</v>
      </c>
      <c r="W57" s="202">
        <v>8.56</v>
      </c>
      <c r="X57" s="202">
        <v>36.29</v>
      </c>
      <c r="Y57" s="202">
        <v>0</v>
      </c>
      <c r="Z57" s="202">
        <v>68.45</v>
      </c>
      <c r="AA57" s="202">
        <v>22.19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1.89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23.75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82.4</v>
      </c>
      <c r="L58" s="202">
        <v>43.91</v>
      </c>
      <c r="M58" s="202">
        <v>0</v>
      </c>
      <c r="N58" s="202">
        <v>29.05</v>
      </c>
      <c r="O58" s="202">
        <v>48.79</v>
      </c>
      <c r="P58" s="202">
        <v>66.86</v>
      </c>
      <c r="Q58" s="202">
        <v>5</v>
      </c>
      <c r="R58" s="202">
        <v>10.43</v>
      </c>
      <c r="S58" s="202">
        <v>6.49</v>
      </c>
      <c r="T58" s="202">
        <v>0</v>
      </c>
      <c r="U58" s="202">
        <v>236.01</v>
      </c>
      <c r="V58" s="202">
        <v>5.0999999999999996</v>
      </c>
      <c r="W58" s="202">
        <v>8.56</v>
      </c>
      <c r="X58" s="202">
        <v>36.29</v>
      </c>
      <c r="Y58" s="202">
        <v>0</v>
      </c>
      <c r="Z58" s="202">
        <v>68.45</v>
      </c>
      <c r="AA58" s="202">
        <v>22.19</v>
      </c>
      <c r="AB58" s="202">
        <v>0</v>
      </c>
      <c r="AC58" s="202">
        <v>0</v>
      </c>
      <c r="AD58" s="202">
        <v>5.21</v>
      </c>
      <c r="AE58" s="202">
        <v>0</v>
      </c>
      <c r="AF58" s="202">
        <v>0</v>
      </c>
      <c r="AG58" s="202">
        <v>19.28</v>
      </c>
      <c r="AH58" s="202">
        <v>0</v>
      </c>
      <c r="AI58" s="202">
        <v>1.89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23.75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82.4</v>
      </c>
      <c r="L59" s="202">
        <v>43.91</v>
      </c>
      <c r="M59" s="202">
        <v>0</v>
      </c>
      <c r="N59" s="202">
        <v>29.05</v>
      </c>
      <c r="O59" s="202">
        <v>48.79</v>
      </c>
      <c r="P59" s="202">
        <v>66.86</v>
      </c>
      <c r="Q59" s="202">
        <v>4.84</v>
      </c>
      <c r="R59" s="202">
        <v>10.43</v>
      </c>
      <c r="S59" s="202">
        <v>6.49</v>
      </c>
      <c r="T59" s="202">
        <v>0</v>
      </c>
      <c r="U59" s="202">
        <v>236.01</v>
      </c>
      <c r="V59" s="202">
        <v>5.0999999999999996</v>
      </c>
      <c r="W59" s="202">
        <v>8.56</v>
      </c>
      <c r="X59" s="202">
        <v>36.29</v>
      </c>
      <c r="Y59" s="202">
        <v>0</v>
      </c>
      <c r="Z59" s="202">
        <v>68.45</v>
      </c>
      <c r="AA59" s="202">
        <v>22.19</v>
      </c>
      <c r="AB59" s="202">
        <v>0</v>
      </c>
      <c r="AC59" s="202">
        <v>0</v>
      </c>
      <c r="AD59" s="202">
        <v>5.21</v>
      </c>
      <c r="AE59" s="202">
        <v>0</v>
      </c>
      <c r="AF59" s="202">
        <v>0</v>
      </c>
      <c r="AG59" s="202">
        <v>19.28</v>
      </c>
      <c r="AH59" s="202">
        <v>0</v>
      </c>
      <c r="AI59" s="202">
        <v>1.89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23.75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78.760000000000005</v>
      </c>
      <c r="L60" s="202">
        <v>43.58</v>
      </c>
      <c r="M60" s="202">
        <v>0</v>
      </c>
      <c r="N60" s="202">
        <v>29.05</v>
      </c>
      <c r="O60" s="202">
        <v>48.79</v>
      </c>
      <c r="P60" s="202">
        <v>66.86</v>
      </c>
      <c r="Q60" s="202">
        <v>4.84</v>
      </c>
      <c r="R60" s="202">
        <v>10.43</v>
      </c>
      <c r="S60" s="202">
        <v>6.49</v>
      </c>
      <c r="T60" s="202">
        <v>0</v>
      </c>
      <c r="U60" s="202">
        <v>236.01</v>
      </c>
      <c r="V60" s="202">
        <v>5.0999999999999996</v>
      </c>
      <c r="W60" s="202">
        <v>8.56</v>
      </c>
      <c r="X60" s="202">
        <v>36.29</v>
      </c>
      <c r="Y60" s="202">
        <v>0</v>
      </c>
      <c r="Z60" s="202">
        <v>68.45</v>
      </c>
      <c r="AA60" s="202">
        <v>22.19</v>
      </c>
      <c r="AB60" s="202">
        <v>0</v>
      </c>
      <c r="AC60" s="202">
        <v>0</v>
      </c>
      <c r="AD60" s="202">
        <v>5.21</v>
      </c>
      <c r="AE60" s="202">
        <v>0</v>
      </c>
      <c r="AF60" s="202">
        <v>0</v>
      </c>
      <c r="AG60" s="202">
        <v>19.28</v>
      </c>
      <c r="AH60" s="202">
        <v>0</v>
      </c>
      <c r="AI60" s="202">
        <v>1.89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23.75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0.52</v>
      </c>
      <c r="K61" s="202">
        <v>77.48</v>
      </c>
      <c r="L61" s="202">
        <v>38.74</v>
      </c>
      <c r="M61" s="202">
        <v>0</v>
      </c>
      <c r="N61" s="202">
        <v>29.05</v>
      </c>
      <c r="O61" s="202">
        <v>48.79</v>
      </c>
      <c r="P61" s="202">
        <v>66.86</v>
      </c>
      <c r="Q61" s="202">
        <v>4.84</v>
      </c>
      <c r="R61" s="202">
        <v>10.43</v>
      </c>
      <c r="S61" s="202">
        <v>6.49</v>
      </c>
      <c r="T61" s="202">
        <v>0</v>
      </c>
      <c r="U61" s="202">
        <v>236.01</v>
      </c>
      <c r="V61" s="202">
        <v>5.0999999999999996</v>
      </c>
      <c r="W61" s="202">
        <v>8.56</v>
      </c>
      <c r="X61" s="202">
        <v>36.29</v>
      </c>
      <c r="Y61" s="202">
        <v>0</v>
      </c>
      <c r="Z61" s="202">
        <v>68.45</v>
      </c>
      <c r="AA61" s="202">
        <v>22.19</v>
      </c>
      <c r="AB61" s="202">
        <v>0</v>
      </c>
      <c r="AC61" s="202">
        <v>0</v>
      </c>
      <c r="AD61" s="202">
        <v>5.21</v>
      </c>
      <c r="AE61" s="202">
        <v>0</v>
      </c>
      <c r="AF61" s="202">
        <v>0</v>
      </c>
      <c r="AG61" s="202">
        <v>19.28</v>
      </c>
      <c r="AH61" s="202">
        <v>0</v>
      </c>
      <c r="AI61" s="202">
        <v>1.89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23.75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0.52</v>
      </c>
      <c r="K62" s="202">
        <v>77.48</v>
      </c>
      <c r="L62" s="202">
        <v>43.58</v>
      </c>
      <c r="M62" s="202">
        <v>0</v>
      </c>
      <c r="N62" s="202">
        <v>29.05</v>
      </c>
      <c r="O62" s="202">
        <v>48.79</v>
      </c>
      <c r="P62" s="202">
        <v>66.86</v>
      </c>
      <c r="Q62" s="202">
        <v>4.84</v>
      </c>
      <c r="R62" s="202">
        <v>10.43</v>
      </c>
      <c r="S62" s="202">
        <v>6.49</v>
      </c>
      <c r="T62" s="202">
        <v>0</v>
      </c>
      <c r="U62" s="202">
        <v>236.01</v>
      </c>
      <c r="V62" s="202">
        <v>5.0999999999999996</v>
      </c>
      <c r="W62" s="202">
        <v>8.56</v>
      </c>
      <c r="X62" s="202">
        <v>36.29</v>
      </c>
      <c r="Y62" s="202">
        <v>0</v>
      </c>
      <c r="Z62" s="202">
        <v>68.45</v>
      </c>
      <c r="AA62" s="202">
        <v>22.19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1.89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23.75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0.52</v>
      </c>
      <c r="K63" s="202">
        <v>159.83000000000001</v>
      </c>
      <c r="L63" s="202">
        <v>61.62</v>
      </c>
      <c r="M63" s="202">
        <v>0</v>
      </c>
      <c r="N63" s="202">
        <v>29.05</v>
      </c>
      <c r="O63" s="202">
        <v>48.79</v>
      </c>
      <c r="P63" s="202">
        <v>66.86</v>
      </c>
      <c r="Q63" s="202">
        <v>4.84</v>
      </c>
      <c r="R63" s="202">
        <v>10.43</v>
      </c>
      <c r="S63" s="202">
        <v>6.49</v>
      </c>
      <c r="T63" s="202">
        <v>0</v>
      </c>
      <c r="U63" s="202">
        <v>236.01</v>
      </c>
      <c r="V63" s="202">
        <v>5.0999999999999996</v>
      </c>
      <c r="W63" s="202">
        <v>8.56</v>
      </c>
      <c r="X63" s="202">
        <v>36.29</v>
      </c>
      <c r="Y63" s="202">
        <v>0</v>
      </c>
      <c r="Z63" s="202">
        <v>68.45</v>
      </c>
      <c r="AA63" s="202">
        <v>22.19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2.14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23.75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0.52</v>
      </c>
      <c r="K64" s="202">
        <v>159.83000000000001</v>
      </c>
      <c r="L64" s="202">
        <v>61.62</v>
      </c>
      <c r="M64" s="202">
        <v>0</v>
      </c>
      <c r="N64" s="202">
        <v>29.05</v>
      </c>
      <c r="O64" s="202">
        <v>48.79</v>
      </c>
      <c r="P64" s="202">
        <v>66.86</v>
      </c>
      <c r="Q64" s="202">
        <v>4.84</v>
      </c>
      <c r="R64" s="202">
        <v>10.43</v>
      </c>
      <c r="S64" s="202">
        <v>6.49</v>
      </c>
      <c r="T64" s="202">
        <v>0</v>
      </c>
      <c r="U64" s="202">
        <v>236.01</v>
      </c>
      <c r="V64" s="202">
        <v>5.0999999999999996</v>
      </c>
      <c r="W64" s="202">
        <v>8.56</v>
      </c>
      <c r="X64" s="202">
        <v>36.29</v>
      </c>
      <c r="Y64" s="202">
        <v>0</v>
      </c>
      <c r="Z64" s="202">
        <v>68.45</v>
      </c>
      <c r="AA64" s="202">
        <v>22.19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2.14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23.75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77.48</v>
      </c>
      <c r="L65" s="202">
        <v>31.06</v>
      </c>
      <c r="M65" s="202">
        <v>0</v>
      </c>
      <c r="N65" s="202">
        <v>29.05</v>
      </c>
      <c r="O65" s="202">
        <v>48.79</v>
      </c>
      <c r="P65" s="202">
        <v>66.86</v>
      </c>
      <c r="Q65" s="202">
        <v>4.3499999999999996</v>
      </c>
      <c r="R65" s="202">
        <v>10.43</v>
      </c>
      <c r="S65" s="202">
        <v>6.69</v>
      </c>
      <c r="T65" s="202">
        <v>0</v>
      </c>
      <c r="U65" s="202">
        <v>236.01</v>
      </c>
      <c r="V65" s="202">
        <v>5.27</v>
      </c>
      <c r="W65" s="202">
        <v>8.56</v>
      </c>
      <c r="X65" s="202">
        <v>36.29</v>
      </c>
      <c r="Y65" s="202">
        <v>0</v>
      </c>
      <c r="Z65" s="202">
        <v>68.45</v>
      </c>
      <c r="AA65" s="202">
        <v>22.19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2.27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23.75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77.84</v>
      </c>
      <c r="L66" s="202">
        <v>17.43</v>
      </c>
      <c r="M66" s="202">
        <v>0</v>
      </c>
      <c r="N66" s="202">
        <v>29.05</v>
      </c>
      <c r="O66" s="202">
        <v>48.79</v>
      </c>
      <c r="P66" s="202">
        <v>66.86</v>
      </c>
      <c r="Q66" s="202">
        <v>4.3499999999999996</v>
      </c>
      <c r="R66" s="202">
        <v>10.43</v>
      </c>
      <c r="S66" s="202">
        <v>6.49</v>
      </c>
      <c r="T66" s="202">
        <v>0</v>
      </c>
      <c r="U66" s="202">
        <v>236.01</v>
      </c>
      <c r="V66" s="202">
        <v>5.0999999999999996</v>
      </c>
      <c r="W66" s="202">
        <v>8.56</v>
      </c>
      <c r="X66" s="202">
        <v>36.29</v>
      </c>
      <c r="Y66" s="202">
        <v>0</v>
      </c>
      <c r="Z66" s="202">
        <v>68.45</v>
      </c>
      <c r="AA66" s="202">
        <v>22.19</v>
      </c>
      <c r="AB66" s="202">
        <v>0</v>
      </c>
      <c r="AC66" s="202">
        <v>7.43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2.27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23.75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82.36</v>
      </c>
      <c r="L67" s="202">
        <v>17.43</v>
      </c>
      <c r="M67" s="202">
        <v>0</v>
      </c>
      <c r="N67" s="202">
        <v>29.05</v>
      </c>
      <c r="O67" s="202">
        <v>48.79</v>
      </c>
      <c r="P67" s="202">
        <v>66.86</v>
      </c>
      <c r="Q67" s="202">
        <v>1.94</v>
      </c>
      <c r="R67" s="202">
        <v>3.87</v>
      </c>
      <c r="S67" s="202">
        <v>2.9</v>
      </c>
      <c r="T67" s="202">
        <v>0</v>
      </c>
      <c r="U67" s="202">
        <v>236.01</v>
      </c>
      <c r="V67" s="202">
        <v>0</v>
      </c>
      <c r="W67" s="202">
        <v>4.84</v>
      </c>
      <c r="X67" s="202">
        <v>3.31</v>
      </c>
      <c r="Y67" s="202">
        <v>0</v>
      </c>
      <c r="Z67" s="202">
        <v>68.45</v>
      </c>
      <c r="AA67" s="202">
        <v>22.19</v>
      </c>
      <c r="AB67" s="202">
        <v>0</v>
      </c>
      <c r="AC67" s="202">
        <v>7.43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2.27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23.75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82.36</v>
      </c>
      <c r="L68" s="202">
        <v>17.43</v>
      </c>
      <c r="M68" s="202">
        <v>0</v>
      </c>
      <c r="N68" s="202">
        <v>29.05</v>
      </c>
      <c r="O68" s="202">
        <v>48.79</v>
      </c>
      <c r="P68" s="202">
        <v>66.86</v>
      </c>
      <c r="Q68" s="202">
        <v>1.94</v>
      </c>
      <c r="R68" s="202">
        <v>3.87</v>
      </c>
      <c r="S68" s="202">
        <v>2.9</v>
      </c>
      <c r="T68" s="202">
        <v>0</v>
      </c>
      <c r="U68" s="202">
        <v>236.01</v>
      </c>
      <c r="V68" s="202">
        <v>0</v>
      </c>
      <c r="W68" s="202">
        <v>4.84</v>
      </c>
      <c r="X68" s="202">
        <v>2.91</v>
      </c>
      <c r="Y68" s="202">
        <v>0</v>
      </c>
      <c r="Z68" s="202">
        <v>68.45</v>
      </c>
      <c r="AA68" s="202">
        <v>22.19</v>
      </c>
      <c r="AB68" s="202">
        <v>0</v>
      </c>
      <c r="AC68" s="202">
        <v>7.43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2.27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23.75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82.36</v>
      </c>
      <c r="L69" s="202">
        <v>17.43</v>
      </c>
      <c r="M69" s="202">
        <v>0</v>
      </c>
      <c r="N69" s="202">
        <v>29.05</v>
      </c>
      <c r="O69" s="202">
        <v>48.79</v>
      </c>
      <c r="P69" s="202">
        <v>66.86</v>
      </c>
      <c r="Q69" s="202">
        <v>1.94</v>
      </c>
      <c r="R69" s="202">
        <v>3.87</v>
      </c>
      <c r="S69" s="202">
        <v>2.9</v>
      </c>
      <c r="T69" s="202">
        <v>0</v>
      </c>
      <c r="U69" s="202">
        <v>236.01</v>
      </c>
      <c r="V69" s="202">
        <v>0</v>
      </c>
      <c r="W69" s="202">
        <v>4.84</v>
      </c>
      <c r="X69" s="202">
        <v>2.91</v>
      </c>
      <c r="Y69" s="202">
        <v>0</v>
      </c>
      <c r="Z69" s="202">
        <v>68.45</v>
      </c>
      <c r="AA69" s="202">
        <v>22.19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2.27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23.5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82.36</v>
      </c>
      <c r="L70" s="202">
        <v>17.43</v>
      </c>
      <c r="M70" s="202">
        <v>0</v>
      </c>
      <c r="N70" s="202">
        <v>29.05</v>
      </c>
      <c r="O70" s="202">
        <v>48.79</v>
      </c>
      <c r="P70" s="202">
        <v>66.86</v>
      </c>
      <c r="Q70" s="202">
        <v>1.94</v>
      </c>
      <c r="R70" s="202">
        <v>3.87</v>
      </c>
      <c r="S70" s="202">
        <v>2.9</v>
      </c>
      <c r="T70" s="202">
        <v>0</v>
      </c>
      <c r="U70" s="202">
        <v>236.01</v>
      </c>
      <c r="V70" s="202">
        <v>0</v>
      </c>
      <c r="W70" s="202">
        <v>4.84</v>
      </c>
      <c r="X70" s="202">
        <v>2.91</v>
      </c>
      <c r="Y70" s="202">
        <v>0</v>
      </c>
      <c r="Z70" s="202">
        <v>68.45</v>
      </c>
      <c r="AA70" s="202">
        <v>22.19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2.27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23.31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0.42</v>
      </c>
      <c r="K71" s="202">
        <v>77.48</v>
      </c>
      <c r="L71" s="202">
        <v>17.43</v>
      </c>
      <c r="M71" s="202">
        <v>0</v>
      </c>
      <c r="N71" s="202">
        <v>29.05</v>
      </c>
      <c r="O71" s="202">
        <v>48.79</v>
      </c>
      <c r="P71" s="202">
        <v>66.86</v>
      </c>
      <c r="Q71" s="202">
        <v>1.94</v>
      </c>
      <c r="R71" s="202">
        <v>3.87</v>
      </c>
      <c r="S71" s="202">
        <v>3</v>
      </c>
      <c r="T71" s="202">
        <v>0</v>
      </c>
      <c r="U71" s="202">
        <v>236.01</v>
      </c>
      <c r="V71" s="202">
        <v>0</v>
      </c>
      <c r="W71" s="202">
        <v>4.84</v>
      </c>
      <c r="X71" s="202">
        <v>2.91</v>
      </c>
      <c r="Y71" s="202">
        <v>0</v>
      </c>
      <c r="Z71" s="202">
        <v>68.45</v>
      </c>
      <c r="AA71" s="202">
        <v>22.19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2.27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23.15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0.54</v>
      </c>
      <c r="K72" s="202">
        <v>77.48</v>
      </c>
      <c r="L72" s="202">
        <v>17.43</v>
      </c>
      <c r="M72" s="202">
        <v>0</v>
      </c>
      <c r="N72" s="202">
        <v>29.05</v>
      </c>
      <c r="O72" s="202">
        <v>48.79</v>
      </c>
      <c r="P72" s="202">
        <v>66.86</v>
      </c>
      <c r="Q72" s="202">
        <v>1.94</v>
      </c>
      <c r="R72" s="202">
        <v>3.87</v>
      </c>
      <c r="S72" s="202">
        <v>3</v>
      </c>
      <c r="T72" s="202">
        <v>0</v>
      </c>
      <c r="U72" s="202">
        <v>236.01</v>
      </c>
      <c r="V72" s="202">
        <v>0</v>
      </c>
      <c r="W72" s="202">
        <v>4.84</v>
      </c>
      <c r="X72" s="202">
        <v>2.91</v>
      </c>
      <c r="Y72" s="202">
        <v>0</v>
      </c>
      <c r="Z72" s="202">
        <v>68.45</v>
      </c>
      <c r="AA72" s="202">
        <v>22.19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2.27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23.07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0.54</v>
      </c>
      <c r="K73" s="202">
        <v>77.48</v>
      </c>
      <c r="L73" s="202">
        <v>17.43</v>
      </c>
      <c r="M73" s="202">
        <v>0</v>
      </c>
      <c r="N73" s="202">
        <v>29.05</v>
      </c>
      <c r="O73" s="202">
        <v>48.79</v>
      </c>
      <c r="P73" s="202">
        <v>66.86</v>
      </c>
      <c r="Q73" s="202">
        <v>1.94</v>
      </c>
      <c r="R73" s="202">
        <v>3.87</v>
      </c>
      <c r="S73" s="202">
        <v>2.91</v>
      </c>
      <c r="T73" s="202">
        <v>0</v>
      </c>
      <c r="U73" s="202">
        <v>236.01</v>
      </c>
      <c r="V73" s="202">
        <v>0</v>
      </c>
      <c r="W73" s="202">
        <v>4.84</v>
      </c>
      <c r="X73" s="202">
        <v>2.91</v>
      </c>
      <c r="Y73" s="202">
        <v>0</v>
      </c>
      <c r="Z73" s="202">
        <v>68.45</v>
      </c>
      <c r="AA73" s="202">
        <v>22.19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2.27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22.99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0.54</v>
      </c>
      <c r="K74" s="202">
        <v>77.48</v>
      </c>
      <c r="L74" s="202">
        <v>17.43</v>
      </c>
      <c r="M74" s="202">
        <v>0</v>
      </c>
      <c r="N74" s="202">
        <v>29.05</v>
      </c>
      <c r="O74" s="202">
        <v>48.79</v>
      </c>
      <c r="P74" s="202">
        <v>66.86</v>
      </c>
      <c r="Q74" s="202">
        <v>1.94</v>
      </c>
      <c r="R74" s="202">
        <v>3.87</v>
      </c>
      <c r="S74" s="202">
        <v>2.91</v>
      </c>
      <c r="T74" s="202">
        <v>0</v>
      </c>
      <c r="U74" s="202">
        <v>236.01</v>
      </c>
      <c r="V74" s="202">
        <v>0</v>
      </c>
      <c r="W74" s="202">
        <v>4.84</v>
      </c>
      <c r="X74" s="202">
        <v>2.91</v>
      </c>
      <c r="Y74" s="202">
        <v>0</v>
      </c>
      <c r="Z74" s="202">
        <v>68.45</v>
      </c>
      <c r="AA74" s="202">
        <v>22.19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4.4000000000000004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15.86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77.48</v>
      </c>
      <c r="L75" s="202">
        <v>16.46</v>
      </c>
      <c r="M75" s="202">
        <v>0</v>
      </c>
      <c r="N75" s="202">
        <v>29.05</v>
      </c>
      <c r="O75" s="202">
        <v>48.79</v>
      </c>
      <c r="P75" s="202">
        <v>66.87</v>
      </c>
      <c r="Q75" s="202">
        <v>1.94</v>
      </c>
      <c r="R75" s="202">
        <v>3.87</v>
      </c>
      <c r="S75" s="202">
        <v>2.91</v>
      </c>
      <c r="T75" s="202">
        <v>0</v>
      </c>
      <c r="U75" s="202">
        <v>236.01</v>
      </c>
      <c r="V75" s="202">
        <v>5.0999999999999996</v>
      </c>
      <c r="W75" s="202">
        <v>8.56</v>
      </c>
      <c r="X75" s="202">
        <v>36.29</v>
      </c>
      <c r="Y75" s="202">
        <v>0</v>
      </c>
      <c r="Z75" s="202">
        <v>69.44</v>
      </c>
      <c r="AA75" s="202">
        <v>22.5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4.4000000000000004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77.48</v>
      </c>
      <c r="L76" s="202">
        <v>16.46</v>
      </c>
      <c r="M76" s="202">
        <v>0</v>
      </c>
      <c r="N76" s="202">
        <v>29.05</v>
      </c>
      <c r="O76" s="202">
        <v>48.79</v>
      </c>
      <c r="P76" s="202">
        <v>66.87</v>
      </c>
      <c r="Q76" s="202">
        <v>1.94</v>
      </c>
      <c r="R76" s="202">
        <v>3.87</v>
      </c>
      <c r="S76" s="202">
        <v>2.91</v>
      </c>
      <c r="T76" s="202">
        <v>0</v>
      </c>
      <c r="U76" s="202">
        <v>236.01</v>
      </c>
      <c r="V76" s="202">
        <v>4.9400000000000004</v>
      </c>
      <c r="W76" s="202">
        <v>8.2899999999999991</v>
      </c>
      <c r="X76" s="202">
        <v>35.15</v>
      </c>
      <c r="Y76" s="202">
        <v>0</v>
      </c>
      <c r="Z76" s="202">
        <v>69.44</v>
      </c>
      <c r="AA76" s="202">
        <v>22.5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4.4000000000000004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77.48</v>
      </c>
      <c r="L77" s="202">
        <v>16.46</v>
      </c>
      <c r="M77" s="202">
        <v>0</v>
      </c>
      <c r="N77" s="202">
        <v>29.05</v>
      </c>
      <c r="O77" s="202">
        <v>48.79</v>
      </c>
      <c r="P77" s="202">
        <v>66.87</v>
      </c>
      <c r="Q77" s="202">
        <v>1.94</v>
      </c>
      <c r="R77" s="202">
        <v>3.87</v>
      </c>
      <c r="S77" s="202">
        <v>2.91</v>
      </c>
      <c r="T77" s="202">
        <v>0</v>
      </c>
      <c r="U77" s="202">
        <v>232.81</v>
      </c>
      <c r="V77" s="202">
        <v>4.9400000000000004</v>
      </c>
      <c r="W77" s="202">
        <v>8.2899999999999991</v>
      </c>
      <c r="X77" s="202">
        <v>35.15</v>
      </c>
      <c r="Y77" s="202">
        <v>0</v>
      </c>
      <c r="Z77" s="202">
        <v>69.44</v>
      </c>
      <c r="AA77" s="202">
        <v>22.19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4.4000000000000004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77.48</v>
      </c>
      <c r="L78" s="202">
        <v>16.46</v>
      </c>
      <c r="M78" s="202">
        <v>0</v>
      </c>
      <c r="N78" s="202">
        <v>29.05</v>
      </c>
      <c r="O78" s="202">
        <v>48.79</v>
      </c>
      <c r="P78" s="202">
        <v>66.87</v>
      </c>
      <c r="Q78" s="202">
        <v>1.94</v>
      </c>
      <c r="R78" s="202">
        <v>3.87</v>
      </c>
      <c r="S78" s="202">
        <v>2.91</v>
      </c>
      <c r="T78" s="202">
        <v>0</v>
      </c>
      <c r="U78" s="202">
        <v>232.81</v>
      </c>
      <c r="V78" s="202">
        <v>4.9400000000000004</v>
      </c>
      <c r="W78" s="202">
        <v>8.2899999999999991</v>
      </c>
      <c r="X78" s="202">
        <v>35.15</v>
      </c>
      <c r="Y78" s="202">
        <v>0</v>
      </c>
      <c r="Z78" s="202">
        <v>69.44</v>
      </c>
      <c r="AA78" s="202">
        <v>22.19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4.6500000000000004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77.48</v>
      </c>
      <c r="L79" s="202">
        <v>16.46</v>
      </c>
      <c r="M79" s="202">
        <v>0</v>
      </c>
      <c r="N79" s="202">
        <v>29.05</v>
      </c>
      <c r="O79" s="202">
        <v>48.79</v>
      </c>
      <c r="P79" s="202">
        <v>66.87</v>
      </c>
      <c r="Q79" s="202">
        <v>1.94</v>
      </c>
      <c r="R79" s="202">
        <v>3.87</v>
      </c>
      <c r="S79" s="202">
        <v>2.91</v>
      </c>
      <c r="T79" s="202">
        <v>0</v>
      </c>
      <c r="U79" s="202">
        <v>232.81</v>
      </c>
      <c r="V79" s="202">
        <v>4.9400000000000004</v>
      </c>
      <c r="W79" s="202">
        <v>8.2899999999999991</v>
      </c>
      <c r="X79" s="202">
        <v>35.15</v>
      </c>
      <c r="Y79" s="202">
        <v>0</v>
      </c>
      <c r="Z79" s="202">
        <v>70.680000000000007</v>
      </c>
      <c r="AA79" s="202">
        <v>22.19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4.6500000000000004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77.48</v>
      </c>
      <c r="L80" s="202">
        <v>16.46</v>
      </c>
      <c r="M80" s="202">
        <v>0</v>
      </c>
      <c r="N80" s="202">
        <v>29.05</v>
      </c>
      <c r="O80" s="202">
        <v>48.79</v>
      </c>
      <c r="P80" s="202">
        <v>66.87</v>
      </c>
      <c r="Q80" s="202">
        <v>1.94</v>
      </c>
      <c r="R80" s="202">
        <v>3.87</v>
      </c>
      <c r="S80" s="202">
        <v>2.91</v>
      </c>
      <c r="T80" s="202">
        <v>0</v>
      </c>
      <c r="U80" s="202">
        <v>232.81</v>
      </c>
      <c r="V80" s="202">
        <v>4.9400000000000004</v>
      </c>
      <c r="W80" s="202">
        <v>8.2899999999999991</v>
      </c>
      <c r="X80" s="202">
        <v>35.15</v>
      </c>
      <c r="Y80" s="202">
        <v>0</v>
      </c>
      <c r="Z80" s="202">
        <v>70.680000000000007</v>
      </c>
      <c r="AA80" s="202">
        <v>22.19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4.6500000000000004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77.48</v>
      </c>
      <c r="L81" s="202">
        <v>16.46</v>
      </c>
      <c r="M81" s="202">
        <v>0</v>
      </c>
      <c r="N81" s="202">
        <v>29.05</v>
      </c>
      <c r="O81" s="202">
        <v>48.79</v>
      </c>
      <c r="P81" s="202">
        <v>66.87</v>
      </c>
      <c r="Q81" s="202">
        <v>1.94</v>
      </c>
      <c r="R81" s="202">
        <v>3.87</v>
      </c>
      <c r="S81" s="202">
        <v>2.91</v>
      </c>
      <c r="T81" s="202">
        <v>0</v>
      </c>
      <c r="U81" s="202">
        <v>232.81</v>
      </c>
      <c r="V81" s="202">
        <v>4.9400000000000004</v>
      </c>
      <c r="W81" s="202">
        <v>8.2899999999999991</v>
      </c>
      <c r="X81" s="202">
        <v>35.15</v>
      </c>
      <c r="Y81" s="202">
        <v>0</v>
      </c>
      <c r="Z81" s="202">
        <v>70.680000000000007</v>
      </c>
      <c r="AA81" s="202">
        <v>22.19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4.6500000000000004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77.48</v>
      </c>
      <c r="L82" s="202">
        <v>16.46</v>
      </c>
      <c r="M82" s="202">
        <v>0</v>
      </c>
      <c r="N82" s="202">
        <v>29.05</v>
      </c>
      <c r="O82" s="202">
        <v>48.79</v>
      </c>
      <c r="P82" s="202">
        <v>66.87</v>
      </c>
      <c r="Q82" s="202">
        <v>1.94</v>
      </c>
      <c r="R82" s="202">
        <v>3.87</v>
      </c>
      <c r="S82" s="202">
        <v>2.91</v>
      </c>
      <c r="T82" s="202">
        <v>0</v>
      </c>
      <c r="U82" s="202">
        <v>232.81</v>
      </c>
      <c r="V82" s="202">
        <v>4.9400000000000004</v>
      </c>
      <c r="W82" s="202">
        <v>8.2899999999999991</v>
      </c>
      <c r="X82" s="202">
        <v>35.15</v>
      </c>
      <c r="Y82" s="202">
        <v>0</v>
      </c>
      <c r="Z82" s="202">
        <v>70.680000000000007</v>
      </c>
      <c r="AA82" s="202">
        <v>22.19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4.6500000000000004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77.48</v>
      </c>
      <c r="L83" s="202">
        <v>16.46</v>
      </c>
      <c r="M83" s="202">
        <v>0</v>
      </c>
      <c r="N83" s="202">
        <v>29.05</v>
      </c>
      <c r="O83" s="202">
        <v>48.79</v>
      </c>
      <c r="P83" s="202">
        <v>66.87</v>
      </c>
      <c r="Q83" s="202">
        <v>1.7</v>
      </c>
      <c r="R83" s="202">
        <v>3.87</v>
      </c>
      <c r="S83" s="202">
        <v>2.91</v>
      </c>
      <c r="T83" s="202">
        <v>0</v>
      </c>
      <c r="U83" s="202">
        <v>232.81</v>
      </c>
      <c r="V83" s="202">
        <v>4.9400000000000004</v>
      </c>
      <c r="W83" s="202">
        <v>8.2899999999999991</v>
      </c>
      <c r="X83" s="202">
        <v>35.15</v>
      </c>
      <c r="Y83" s="202">
        <v>0</v>
      </c>
      <c r="Z83" s="202">
        <v>70.680000000000007</v>
      </c>
      <c r="AA83" s="202">
        <v>22.19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4.6500000000000004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77.48</v>
      </c>
      <c r="L84" s="202">
        <v>16.46</v>
      </c>
      <c r="M84" s="202">
        <v>0</v>
      </c>
      <c r="N84" s="202">
        <v>29.05</v>
      </c>
      <c r="O84" s="202">
        <v>48.79</v>
      </c>
      <c r="P84" s="202">
        <v>66.87</v>
      </c>
      <c r="Q84" s="202">
        <v>1.62</v>
      </c>
      <c r="R84" s="202">
        <v>3.87</v>
      </c>
      <c r="S84" s="202">
        <v>2.91</v>
      </c>
      <c r="T84" s="202">
        <v>0</v>
      </c>
      <c r="U84" s="202">
        <v>232.81</v>
      </c>
      <c r="V84" s="202">
        <v>4.9400000000000004</v>
      </c>
      <c r="W84" s="202">
        <v>8.2899999999999991</v>
      </c>
      <c r="X84" s="202">
        <v>35.15</v>
      </c>
      <c r="Y84" s="202">
        <v>0</v>
      </c>
      <c r="Z84" s="202">
        <v>70.680000000000007</v>
      </c>
      <c r="AA84" s="202">
        <v>22.19</v>
      </c>
      <c r="AB84" s="202">
        <v>0</v>
      </c>
      <c r="AC84" s="202">
        <v>7.43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5.97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74.569999999999993</v>
      </c>
      <c r="L85" s="202">
        <v>15.5</v>
      </c>
      <c r="M85" s="202">
        <v>0</v>
      </c>
      <c r="N85" s="202">
        <v>29.05</v>
      </c>
      <c r="O85" s="202">
        <v>48.79</v>
      </c>
      <c r="P85" s="202">
        <v>66.87</v>
      </c>
      <c r="Q85" s="202">
        <v>2</v>
      </c>
      <c r="R85" s="202">
        <v>3.87</v>
      </c>
      <c r="S85" s="202">
        <v>2.91</v>
      </c>
      <c r="T85" s="202">
        <v>0</v>
      </c>
      <c r="U85" s="202">
        <v>232.81</v>
      </c>
      <c r="V85" s="202">
        <v>4.9400000000000004</v>
      </c>
      <c r="W85" s="202">
        <v>8.2899999999999991</v>
      </c>
      <c r="X85" s="202">
        <v>35.15</v>
      </c>
      <c r="Y85" s="202">
        <v>0</v>
      </c>
      <c r="Z85" s="202">
        <v>68.45</v>
      </c>
      <c r="AA85" s="202">
        <v>22.19</v>
      </c>
      <c r="AB85" s="202">
        <v>0</v>
      </c>
      <c r="AC85" s="202">
        <v>7.43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5.97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74.569999999999993</v>
      </c>
      <c r="L86" s="202">
        <v>15.5</v>
      </c>
      <c r="M86" s="202">
        <v>0</v>
      </c>
      <c r="N86" s="202">
        <v>29.05</v>
      </c>
      <c r="O86" s="202">
        <v>48.79</v>
      </c>
      <c r="P86" s="202">
        <v>66.87</v>
      </c>
      <c r="Q86" s="202">
        <v>2</v>
      </c>
      <c r="R86" s="202">
        <v>3.87</v>
      </c>
      <c r="S86" s="202">
        <v>2.91</v>
      </c>
      <c r="T86" s="202">
        <v>0</v>
      </c>
      <c r="U86" s="202">
        <v>232.81</v>
      </c>
      <c r="V86" s="202">
        <v>4.9400000000000004</v>
      </c>
      <c r="W86" s="202">
        <v>8.2899999999999991</v>
      </c>
      <c r="X86" s="202">
        <v>35.15</v>
      </c>
      <c r="Y86" s="202">
        <v>0</v>
      </c>
      <c r="Z86" s="202">
        <v>68.45</v>
      </c>
      <c r="AA86" s="202">
        <v>22.19</v>
      </c>
      <c r="AB86" s="202">
        <v>0</v>
      </c>
      <c r="AC86" s="202">
        <v>7.43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5.97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159.83000000000001</v>
      </c>
      <c r="L87" s="202">
        <v>61.62</v>
      </c>
      <c r="M87" s="202">
        <v>0</v>
      </c>
      <c r="N87" s="202">
        <v>29.05</v>
      </c>
      <c r="O87" s="202">
        <v>48.79</v>
      </c>
      <c r="P87" s="202">
        <v>66.87</v>
      </c>
      <c r="Q87" s="202">
        <v>4.3499999999999996</v>
      </c>
      <c r="R87" s="202">
        <v>10.43</v>
      </c>
      <c r="S87" s="202">
        <v>6.49</v>
      </c>
      <c r="T87" s="202">
        <v>0</v>
      </c>
      <c r="U87" s="202">
        <v>232.81</v>
      </c>
      <c r="V87" s="202">
        <v>4.9400000000000004</v>
      </c>
      <c r="W87" s="202">
        <v>8.2899999999999991</v>
      </c>
      <c r="X87" s="202">
        <v>35.32</v>
      </c>
      <c r="Y87" s="202">
        <v>0</v>
      </c>
      <c r="Z87" s="202">
        <v>68.45</v>
      </c>
      <c r="AA87" s="202">
        <v>22.19</v>
      </c>
      <c r="AB87" s="202">
        <v>0</v>
      </c>
      <c r="AC87" s="202">
        <v>7.43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5.97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159.83000000000001</v>
      </c>
      <c r="L88" s="202">
        <v>61.62</v>
      </c>
      <c r="M88" s="202">
        <v>0</v>
      </c>
      <c r="N88" s="202">
        <v>29.05</v>
      </c>
      <c r="O88" s="202">
        <v>48.79</v>
      </c>
      <c r="P88" s="202">
        <v>66.87</v>
      </c>
      <c r="Q88" s="202">
        <v>4.3499999999999996</v>
      </c>
      <c r="R88" s="202">
        <v>10.43</v>
      </c>
      <c r="S88" s="202">
        <v>6.49</v>
      </c>
      <c r="T88" s="202">
        <v>0</v>
      </c>
      <c r="U88" s="202">
        <v>232.81</v>
      </c>
      <c r="V88" s="202">
        <v>4.9400000000000004</v>
      </c>
      <c r="W88" s="202">
        <v>8.2899999999999991</v>
      </c>
      <c r="X88" s="202">
        <v>35.32</v>
      </c>
      <c r="Y88" s="202">
        <v>0</v>
      </c>
      <c r="Z88" s="202">
        <v>68.45</v>
      </c>
      <c r="AA88" s="202">
        <v>22.19</v>
      </c>
      <c r="AB88" s="202">
        <v>0</v>
      </c>
      <c r="AC88" s="202">
        <v>7.43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5.97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159.83000000000001</v>
      </c>
      <c r="L89" s="202">
        <v>61.62</v>
      </c>
      <c r="M89" s="202">
        <v>0</v>
      </c>
      <c r="N89" s="202">
        <v>29.05</v>
      </c>
      <c r="O89" s="202">
        <v>48.79</v>
      </c>
      <c r="P89" s="202">
        <v>66.87</v>
      </c>
      <c r="Q89" s="202">
        <v>4.3499999999999996</v>
      </c>
      <c r="R89" s="202">
        <v>10.43</v>
      </c>
      <c r="S89" s="202">
        <v>6.49</v>
      </c>
      <c r="T89" s="202">
        <v>0</v>
      </c>
      <c r="U89" s="202">
        <v>232.81</v>
      </c>
      <c r="V89" s="202">
        <v>4.9400000000000004</v>
      </c>
      <c r="W89" s="202">
        <v>8.2899999999999991</v>
      </c>
      <c r="X89" s="202">
        <v>35.15</v>
      </c>
      <c r="Y89" s="202">
        <v>0</v>
      </c>
      <c r="Z89" s="202">
        <v>68.45</v>
      </c>
      <c r="AA89" s="202">
        <v>22.19</v>
      </c>
      <c r="AB89" s="202">
        <v>0</v>
      </c>
      <c r="AC89" s="202">
        <v>7.43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5.97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159.83000000000001</v>
      </c>
      <c r="L90" s="202">
        <v>61.62</v>
      </c>
      <c r="M90" s="202">
        <v>0</v>
      </c>
      <c r="N90" s="202">
        <v>29.05</v>
      </c>
      <c r="O90" s="202">
        <v>48.79</v>
      </c>
      <c r="P90" s="202">
        <v>66.87</v>
      </c>
      <c r="Q90" s="202">
        <v>4.3499999999999996</v>
      </c>
      <c r="R90" s="202">
        <v>10.43</v>
      </c>
      <c r="S90" s="202">
        <v>6.49</v>
      </c>
      <c r="T90" s="202">
        <v>0</v>
      </c>
      <c r="U90" s="202">
        <v>232.81</v>
      </c>
      <c r="V90" s="202">
        <v>4.9400000000000004</v>
      </c>
      <c r="W90" s="202">
        <v>8.2899999999999991</v>
      </c>
      <c r="X90" s="202">
        <v>35.15</v>
      </c>
      <c r="Y90" s="202">
        <v>0</v>
      </c>
      <c r="Z90" s="202">
        <v>68.45</v>
      </c>
      <c r="AA90" s="202">
        <v>22.19</v>
      </c>
      <c r="AB90" s="202">
        <v>0</v>
      </c>
      <c r="AC90" s="202">
        <v>7.43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5.97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0.06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159.83000000000001</v>
      </c>
      <c r="L91" s="202">
        <v>61.62</v>
      </c>
      <c r="M91" s="202">
        <v>0</v>
      </c>
      <c r="N91" s="202">
        <v>29.05</v>
      </c>
      <c r="O91" s="202">
        <v>48.79</v>
      </c>
      <c r="P91" s="202">
        <v>66.87</v>
      </c>
      <c r="Q91" s="202">
        <v>4.3499999999999996</v>
      </c>
      <c r="R91" s="202">
        <v>10.43</v>
      </c>
      <c r="S91" s="202">
        <v>6.49</v>
      </c>
      <c r="T91" s="202">
        <v>0</v>
      </c>
      <c r="U91" s="202">
        <v>232.81</v>
      </c>
      <c r="V91" s="202">
        <v>4.9400000000000004</v>
      </c>
      <c r="W91" s="202">
        <v>8.2899999999999991</v>
      </c>
      <c r="X91" s="202">
        <v>35.15</v>
      </c>
      <c r="Y91" s="202">
        <v>0</v>
      </c>
      <c r="Z91" s="202">
        <v>68.45</v>
      </c>
      <c r="AA91" s="202">
        <v>22.19</v>
      </c>
      <c r="AB91" s="202">
        <v>0</v>
      </c>
      <c r="AC91" s="202">
        <v>7.43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5.71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0.06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159.83000000000001</v>
      </c>
      <c r="L92" s="202">
        <v>61.62</v>
      </c>
      <c r="M92" s="202">
        <v>0</v>
      </c>
      <c r="N92" s="202">
        <v>29.05</v>
      </c>
      <c r="O92" s="202">
        <v>48.79</v>
      </c>
      <c r="P92" s="202">
        <v>66.87</v>
      </c>
      <c r="Q92" s="202">
        <v>4.3499999999999996</v>
      </c>
      <c r="R92" s="202">
        <v>10.43</v>
      </c>
      <c r="S92" s="202">
        <v>6.49</v>
      </c>
      <c r="T92" s="202">
        <v>0</v>
      </c>
      <c r="U92" s="202">
        <v>232.81</v>
      </c>
      <c r="V92" s="202">
        <v>4.9400000000000004</v>
      </c>
      <c r="W92" s="202">
        <v>8.2899999999999991</v>
      </c>
      <c r="X92" s="202">
        <v>35.15</v>
      </c>
      <c r="Y92" s="202">
        <v>0</v>
      </c>
      <c r="Z92" s="202">
        <v>68.45</v>
      </c>
      <c r="AA92" s="202">
        <v>22.19</v>
      </c>
      <c r="AB92" s="202">
        <v>0</v>
      </c>
      <c r="AC92" s="202">
        <v>7.43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5.71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0.06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159.83000000000001</v>
      </c>
      <c r="L93" s="202">
        <v>61.62</v>
      </c>
      <c r="M93" s="202">
        <v>0</v>
      </c>
      <c r="N93" s="202">
        <v>29.05</v>
      </c>
      <c r="O93" s="202">
        <v>48.79</v>
      </c>
      <c r="P93" s="202">
        <v>66.87</v>
      </c>
      <c r="Q93" s="202">
        <v>4.3499999999999996</v>
      </c>
      <c r="R93" s="202">
        <v>10.43</v>
      </c>
      <c r="S93" s="202">
        <v>6.49</v>
      </c>
      <c r="T93" s="202">
        <v>0</v>
      </c>
      <c r="U93" s="202">
        <v>232.81</v>
      </c>
      <c r="V93" s="202">
        <v>4.9400000000000004</v>
      </c>
      <c r="W93" s="202">
        <v>8.2899999999999991</v>
      </c>
      <c r="X93" s="202">
        <v>35.15</v>
      </c>
      <c r="Y93" s="202">
        <v>0</v>
      </c>
      <c r="Z93" s="202">
        <v>68.45</v>
      </c>
      <c r="AA93" s="202">
        <v>22.19</v>
      </c>
      <c r="AB93" s="202">
        <v>0</v>
      </c>
      <c r="AC93" s="202">
        <v>7.43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5.71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0.06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159.83000000000001</v>
      </c>
      <c r="L94" s="202">
        <v>61.62</v>
      </c>
      <c r="M94" s="202">
        <v>0</v>
      </c>
      <c r="N94" s="202">
        <v>29.05</v>
      </c>
      <c r="O94" s="202">
        <v>48.79</v>
      </c>
      <c r="P94" s="202">
        <v>66.87</v>
      </c>
      <c r="Q94" s="202">
        <v>4.3499999999999996</v>
      </c>
      <c r="R94" s="202">
        <v>10.43</v>
      </c>
      <c r="S94" s="202">
        <v>6.49</v>
      </c>
      <c r="T94" s="202">
        <v>0</v>
      </c>
      <c r="U94" s="202">
        <v>232.81</v>
      </c>
      <c r="V94" s="202">
        <v>4.9400000000000004</v>
      </c>
      <c r="W94" s="202">
        <v>8.2899999999999991</v>
      </c>
      <c r="X94" s="202">
        <v>35.15</v>
      </c>
      <c r="Y94" s="202">
        <v>0</v>
      </c>
      <c r="Z94" s="202">
        <v>68.45</v>
      </c>
      <c r="AA94" s="202">
        <v>16.38</v>
      </c>
      <c r="AB94" s="202">
        <v>0</v>
      </c>
      <c r="AC94" s="202">
        <v>7.43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5.71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0.06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159.83000000000001</v>
      </c>
      <c r="L95" s="202">
        <v>61.62</v>
      </c>
      <c r="M95" s="202">
        <v>0</v>
      </c>
      <c r="N95" s="202">
        <v>29.05</v>
      </c>
      <c r="O95" s="202">
        <v>48.79</v>
      </c>
      <c r="P95" s="202">
        <v>66.87</v>
      </c>
      <c r="Q95" s="202">
        <v>4.3499999999999996</v>
      </c>
      <c r="R95" s="202">
        <v>10.43</v>
      </c>
      <c r="S95" s="202">
        <v>6.49</v>
      </c>
      <c r="T95" s="202">
        <v>0</v>
      </c>
      <c r="U95" s="202">
        <v>232.81</v>
      </c>
      <c r="V95" s="202">
        <v>4.9400000000000004</v>
      </c>
      <c r="W95" s="202">
        <v>8.2899999999999991</v>
      </c>
      <c r="X95" s="202">
        <v>35.15</v>
      </c>
      <c r="Y95" s="202">
        <v>0</v>
      </c>
      <c r="Z95" s="202">
        <v>68.45</v>
      </c>
      <c r="AA95" s="202">
        <v>16.38</v>
      </c>
      <c r="AB95" s="202">
        <v>0</v>
      </c>
      <c r="AC95" s="202">
        <v>7.43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5.71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0.06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159.83000000000001</v>
      </c>
      <c r="L96" s="202">
        <v>61.62</v>
      </c>
      <c r="M96" s="202">
        <v>0</v>
      </c>
      <c r="N96" s="202">
        <v>29.05</v>
      </c>
      <c r="O96" s="202">
        <v>48.79</v>
      </c>
      <c r="P96" s="202">
        <v>66.87</v>
      </c>
      <c r="Q96" s="202">
        <v>4.3499999999999996</v>
      </c>
      <c r="R96" s="202">
        <v>10.43</v>
      </c>
      <c r="S96" s="202">
        <v>6.49</v>
      </c>
      <c r="T96" s="202">
        <v>0</v>
      </c>
      <c r="U96" s="202">
        <v>232.81</v>
      </c>
      <c r="V96" s="202">
        <v>4.9400000000000004</v>
      </c>
      <c r="W96" s="202">
        <v>8.2899999999999991</v>
      </c>
      <c r="X96" s="202">
        <v>35.15</v>
      </c>
      <c r="Y96" s="202">
        <v>0</v>
      </c>
      <c r="Z96" s="202">
        <v>68.45</v>
      </c>
      <c r="AA96" s="202">
        <v>16.38</v>
      </c>
      <c r="AB96" s="202">
        <v>0</v>
      </c>
      <c r="AC96" s="202">
        <v>7.43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5.71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0.06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159.83000000000001</v>
      </c>
      <c r="L97" s="202">
        <v>61.62</v>
      </c>
      <c r="M97" s="202">
        <v>0</v>
      </c>
      <c r="N97" s="202">
        <v>29.05</v>
      </c>
      <c r="O97" s="202">
        <v>48.79</v>
      </c>
      <c r="P97" s="202">
        <v>66.87</v>
      </c>
      <c r="Q97" s="202">
        <v>4.3499999999999996</v>
      </c>
      <c r="R97" s="202">
        <v>10.43</v>
      </c>
      <c r="S97" s="202">
        <v>6.49</v>
      </c>
      <c r="T97" s="202">
        <v>0</v>
      </c>
      <c r="U97" s="202">
        <v>232.81</v>
      </c>
      <c r="V97" s="202">
        <v>4.9400000000000004</v>
      </c>
      <c r="W97" s="202">
        <v>8.2899999999999991</v>
      </c>
      <c r="X97" s="202">
        <v>35.15</v>
      </c>
      <c r="Y97" s="202">
        <v>0</v>
      </c>
      <c r="Z97" s="202">
        <v>68.45</v>
      </c>
      <c r="AA97" s="202">
        <v>16.38</v>
      </c>
      <c r="AB97" s="202">
        <v>0</v>
      </c>
      <c r="AC97" s="202">
        <v>7.43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5.71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0.06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159.83000000000001</v>
      </c>
      <c r="L98" s="202">
        <v>61.62</v>
      </c>
      <c r="M98" s="202">
        <v>0</v>
      </c>
      <c r="N98" s="202">
        <v>29.05</v>
      </c>
      <c r="O98" s="202">
        <v>48.79</v>
      </c>
      <c r="P98" s="202">
        <v>66.87</v>
      </c>
      <c r="Q98" s="202">
        <v>4.3499999999999996</v>
      </c>
      <c r="R98" s="202">
        <v>10.43</v>
      </c>
      <c r="S98" s="202">
        <v>6.49</v>
      </c>
      <c r="T98" s="202">
        <v>0</v>
      </c>
      <c r="U98" s="202">
        <v>232.81</v>
      </c>
      <c r="V98" s="202">
        <v>4.9400000000000004</v>
      </c>
      <c r="W98" s="202">
        <v>8.2899999999999991</v>
      </c>
      <c r="X98" s="202">
        <v>35.15</v>
      </c>
      <c r="Y98" s="202">
        <v>0</v>
      </c>
      <c r="Z98" s="202">
        <v>68.45</v>
      </c>
      <c r="AA98" s="202">
        <v>16.38</v>
      </c>
      <c r="AB98" s="202">
        <v>0</v>
      </c>
      <c r="AC98" s="202">
        <v>7.43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5.71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1.1999999999999999E-4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1.0300000000000001E-3</v>
      </c>
      <c r="K99">
        <f t="shared" si="0"/>
        <v>2.7264699999999964</v>
      </c>
      <c r="L99">
        <f t="shared" si="0"/>
        <v>1.041979999999999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1.6047049999999989</v>
      </c>
      <c r="Q99">
        <f t="shared" si="0"/>
        <v>8.6907500000000082E-2</v>
      </c>
      <c r="R99">
        <f t="shared" si="0"/>
        <v>0.20099249999999971</v>
      </c>
      <c r="S99">
        <f t="shared" si="0"/>
        <v>0.12666000000000008</v>
      </c>
      <c r="T99">
        <f t="shared" si="0"/>
        <v>0</v>
      </c>
      <c r="U99">
        <f t="shared" si="0"/>
        <v>5.7256675000000072</v>
      </c>
      <c r="V99">
        <f t="shared" si="0"/>
        <v>9.3472499999999945E-2</v>
      </c>
      <c r="W99">
        <f t="shared" si="0"/>
        <v>0.17946749999999972</v>
      </c>
      <c r="X99">
        <f t="shared" si="0"/>
        <v>0.70360250000000035</v>
      </c>
      <c r="Y99">
        <f t="shared" si="0"/>
        <v>0</v>
      </c>
      <c r="Z99">
        <f t="shared" si="0"/>
        <v>1.5117149999999986</v>
      </c>
      <c r="AA99">
        <f t="shared" si="0"/>
        <v>0.51335500000000078</v>
      </c>
      <c r="AB99">
        <f t="shared" si="0"/>
        <v>0</v>
      </c>
      <c r="AC99">
        <f t="shared" si="0"/>
        <v>0.17369249999999969</v>
      </c>
      <c r="AD99">
        <f t="shared" si="0"/>
        <v>5.2100000000000002E-3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0.31456000000000084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0.27950000000000003</v>
      </c>
      <c r="AR99">
        <f t="shared" si="1"/>
        <v>0</v>
      </c>
      <c r="AS99">
        <f t="shared" si="1"/>
        <v>0</v>
      </c>
      <c r="AT99">
        <f t="shared" si="1"/>
        <v>2.3355000000000011E-2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1.94</v>
      </c>
      <c r="G3" s="202">
        <v>0</v>
      </c>
      <c r="H3" s="202">
        <v>0</v>
      </c>
      <c r="I3" s="202">
        <v>1.94</v>
      </c>
      <c r="J3" s="202">
        <v>9.77</v>
      </c>
      <c r="K3" s="202">
        <v>9.11</v>
      </c>
      <c r="L3" s="202">
        <v>560.28</v>
      </c>
      <c r="M3" s="202">
        <v>27.34</v>
      </c>
      <c r="N3" s="202">
        <v>35.1</v>
      </c>
      <c r="O3" s="202">
        <v>0</v>
      </c>
      <c r="P3" s="202">
        <v>41.39</v>
      </c>
      <c r="Q3" s="202">
        <v>4.87</v>
      </c>
      <c r="R3" s="202">
        <v>12.59</v>
      </c>
      <c r="S3" s="202">
        <v>7.75</v>
      </c>
      <c r="T3" s="202">
        <v>0</v>
      </c>
      <c r="U3" s="202">
        <v>51.15</v>
      </c>
      <c r="V3" s="202">
        <v>5.81</v>
      </c>
      <c r="W3" s="202">
        <v>9.69</v>
      </c>
      <c r="X3" s="202">
        <v>42.61</v>
      </c>
      <c r="Y3" s="202">
        <v>0</v>
      </c>
      <c r="Z3" s="202">
        <v>72.64</v>
      </c>
      <c r="AA3" s="202">
        <v>26.15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28.92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1.94</v>
      </c>
      <c r="G4" s="202">
        <v>0</v>
      </c>
      <c r="H4" s="202">
        <v>0</v>
      </c>
      <c r="I4" s="202">
        <v>1.94</v>
      </c>
      <c r="J4" s="202">
        <v>9.77</v>
      </c>
      <c r="K4" s="202">
        <v>9.11</v>
      </c>
      <c r="L4" s="202">
        <v>560.28</v>
      </c>
      <c r="M4" s="202">
        <v>27.34</v>
      </c>
      <c r="N4" s="202">
        <v>35.1</v>
      </c>
      <c r="O4" s="202">
        <v>0</v>
      </c>
      <c r="P4" s="202">
        <v>41.39</v>
      </c>
      <c r="Q4" s="202">
        <v>4.87</v>
      </c>
      <c r="R4" s="202">
        <v>12.59</v>
      </c>
      <c r="S4" s="202">
        <v>7.75</v>
      </c>
      <c r="T4" s="202">
        <v>0</v>
      </c>
      <c r="U4" s="202">
        <v>51.15</v>
      </c>
      <c r="V4" s="202">
        <v>5.81</v>
      </c>
      <c r="W4" s="202">
        <v>9.69</v>
      </c>
      <c r="X4" s="202">
        <v>42.61</v>
      </c>
      <c r="Y4" s="202">
        <v>0</v>
      </c>
      <c r="Z4" s="202">
        <v>72.64</v>
      </c>
      <c r="AA4" s="202">
        <v>26.15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28.92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1.94</v>
      </c>
      <c r="G5" s="202">
        <v>0</v>
      </c>
      <c r="H5" s="202">
        <v>0</v>
      </c>
      <c r="I5" s="202">
        <v>1.94</v>
      </c>
      <c r="J5" s="202">
        <v>9.77</v>
      </c>
      <c r="K5" s="202">
        <v>9.11</v>
      </c>
      <c r="L5" s="202">
        <v>560.28</v>
      </c>
      <c r="M5" s="202">
        <v>27.34</v>
      </c>
      <c r="N5" s="202">
        <v>35.1</v>
      </c>
      <c r="O5" s="202">
        <v>0</v>
      </c>
      <c r="P5" s="202">
        <v>41.39</v>
      </c>
      <c r="Q5" s="202">
        <v>4.87</v>
      </c>
      <c r="R5" s="202">
        <v>12.59</v>
      </c>
      <c r="S5" s="202">
        <v>7.75</v>
      </c>
      <c r="T5" s="202">
        <v>0</v>
      </c>
      <c r="U5" s="202">
        <v>51.15</v>
      </c>
      <c r="V5" s="202">
        <v>5.81</v>
      </c>
      <c r="W5" s="202">
        <v>9.69</v>
      </c>
      <c r="X5" s="202">
        <v>42.61</v>
      </c>
      <c r="Y5" s="202">
        <v>0</v>
      </c>
      <c r="Z5" s="202">
        <v>72.64</v>
      </c>
      <c r="AA5" s="202">
        <v>26.15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28.92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1.94</v>
      </c>
      <c r="G6" s="202">
        <v>0</v>
      </c>
      <c r="H6" s="202">
        <v>0</v>
      </c>
      <c r="I6" s="202">
        <v>1.94</v>
      </c>
      <c r="J6" s="202">
        <v>9.77</v>
      </c>
      <c r="K6" s="202">
        <v>9.11</v>
      </c>
      <c r="L6" s="202">
        <v>560.28</v>
      </c>
      <c r="M6" s="202">
        <v>27.34</v>
      </c>
      <c r="N6" s="202">
        <v>35.1</v>
      </c>
      <c r="O6" s="202">
        <v>0</v>
      </c>
      <c r="P6" s="202">
        <v>41.39</v>
      </c>
      <c r="Q6" s="202">
        <v>4.87</v>
      </c>
      <c r="R6" s="202">
        <v>12.59</v>
      </c>
      <c r="S6" s="202">
        <v>7.75</v>
      </c>
      <c r="T6" s="202">
        <v>0</v>
      </c>
      <c r="U6" s="202">
        <v>51.15</v>
      </c>
      <c r="V6" s="202">
        <v>5.81</v>
      </c>
      <c r="W6" s="202">
        <v>9.69</v>
      </c>
      <c r="X6" s="202">
        <v>42.61</v>
      </c>
      <c r="Y6" s="202">
        <v>0</v>
      </c>
      <c r="Z6" s="202">
        <v>72.64</v>
      </c>
      <c r="AA6" s="202">
        <v>26.15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28.92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1.94</v>
      </c>
      <c r="G7" s="202">
        <v>0</v>
      </c>
      <c r="H7" s="202">
        <v>0</v>
      </c>
      <c r="I7" s="202">
        <v>1.94</v>
      </c>
      <c r="J7" s="202">
        <v>9.77</v>
      </c>
      <c r="K7" s="202">
        <v>9.11</v>
      </c>
      <c r="L7" s="202">
        <v>560.28</v>
      </c>
      <c r="M7" s="202">
        <v>27.34</v>
      </c>
      <c r="N7" s="202">
        <v>35.1</v>
      </c>
      <c r="O7" s="202">
        <v>0</v>
      </c>
      <c r="P7" s="202">
        <v>41.39</v>
      </c>
      <c r="Q7" s="202">
        <v>4.87</v>
      </c>
      <c r="R7" s="202">
        <v>12.59</v>
      </c>
      <c r="S7" s="202">
        <v>7.75</v>
      </c>
      <c r="T7" s="202">
        <v>0</v>
      </c>
      <c r="U7" s="202">
        <v>51.15</v>
      </c>
      <c r="V7" s="202">
        <v>5.81</v>
      </c>
      <c r="W7" s="202">
        <v>9.69</v>
      </c>
      <c r="X7" s="202">
        <v>42.61</v>
      </c>
      <c r="Y7" s="202">
        <v>0</v>
      </c>
      <c r="Z7" s="202">
        <v>72.64</v>
      </c>
      <c r="AA7" s="202">
        <v>26.15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28.92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1.94</v>
      </c>
      <c r="G8" s="202">
        <v>0</v>
      </c>
      <c r="H8" s="202">
        <v>0</v>
      </c>
      <c r="I8" s="202">
        <v>1.94</v>
      </c>
      <c r="J8" s="202">
        <v>9.77</v>
      </c>
      <c r="K8" s="202">
        <v>9.11</v>
      </c>
      <c r="L8" s="202">
        <v>560.28</v>
      </c>
      <c r="M8" s="202">
        <v>27.34</v>
      </c>
      <c r="N8" s="202">
        <v>35.1</v>
      </c>
      <c r="O8" s="202">
        <v>0</v>
      </c>
      <c r="P8" s="202">
        <v>41.39</v>
      </c>
      <c r="Q8" s="202">
        <v>4.87</v>
      </c>
      <c r="R8" s="202">
        <v>12.59</v>
      </c>
      <c r="S8" s="202">
        <v>7.75</v>
      </c>
      <c r="T8" s="202">
        <v>0</v>
      </c>
      <c r="U8" s="202">
        <v>51.15</v>
      </c>
      <c r="V8" s="202">
        <v>5.81</v>
      </c>
      <c r="W8" s="202">
        <v>9.69</v>
      </c>
      <c r="X8" s="202">
        <v>42.61</v>
      </c>
      <c r="Y8" s="202">
        <v>0</v>
      </c>
      <c r="Z8" s="202">
        <v>72.64</v>
      </c>
      <c r="AA8" s="202">
        <v>26.15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28.92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1.94</v>
      </c>
      <c r="G9" s="202">
        <v>0</v>
      </c>
      <c r="H9" s="202">
        <v>0</v>
      </c>
      <c r="I9" s="202">
        <v>1.94</v>
      </c>
      <c r="J9" s="202">
        <v>9.77</v>
      </c>
      <c r="K9" s="202">
        <v>9.11</v>
      </c>
      <c r="L9" s="202">
        <v>560.28</v>
      </c>
      <c r="M9" s="202">
        <v>27.34</v>
      </c>
      <c r="N9" s="202">
        <v>35.1</v>
      </c>
      <c r="O9" s="202">
        <v>0</v>
      </c>
      <c r="P9" s="202">
        <v>41.39</v>
      </c>
      <c r="Q9" s="202">
        <v>4.87</v>
      </c>
      <c r="R9" s="202">
        <v>12.59</v>
      </c>
      <c r="S9" s="202">
        <v>7.75</v>
      </c>
      <c r="T9" s="202">
        <v>0</v>
      </c>
      <c r="U9" s="202">
        <v>51.15</v>
      </c>
      <c r="V9" s="202">
        <v>5.81</v>
      </c>
      <c r="W9" s="202">
        <v>9.69</v>
      </c>
      <c r="X9" s="202">
        <v>42.61</v>
      </c>
      <c r="Y9" s="202">
        <v>0</v>
      </c>
      <c r="Z9" s="202">
        <v>72.64</v>
      </c>
      <c r="AA9" s="202">
        <v>26.15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28.92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1.94</v>
      </c>
      <c r="G10" s="202">
        <v>0</v>
      </c>
      <c r="H10" s="202">
        <v>0</v>
      </c>
      <c r="I10" s="202">
        <v>1.94</v>
      </c>
      <c r="J10" s="202">
        <v>9.77</v>
      </c>
      <c r="K10" s="202">
        <v>9.11</v>
      </c>
      <c r="L10" s="202">
        <v>560.28</v>
      </c>
      <c r="M10" s="202">
        <v>27.34</v>
      </c>
      <c r="N10" s="202">
        <v>35.1</v>
      </c>
      <c r="O10" s="202">
        <v>0</v>
      </c>
      <c r="P10" s="202">
        <v>41.39</v>
      </c>
      <c r="Q10" s="202">
        <v>4.87</v>
      </c>
      <c r="R10" s="202">
        <v>12.59</v>
      </c>
      <c r="S10" s="202">
        <v>7.75</v>
      </c>
      <c r="T10" s="202">
        <v>0</v>
      </c>
      <c r="U10" s="202">
        <v>51.15</v>
      </c>
      <c r="V10" s="202">
        <v>5.81</v>
      </c>
      <c r="W10" s="202">
        <v>9.69</v>
      </c>
      <c r="X10" s="202">
        <v>42.61</v>
      </c>
      <c r="Y10" s="202">
        <v>0</v>
      </c>
      <c r="Z10" s="202">
        <v>72.64</v>
      </c>
      <c r="AA10" s="202">
        <v>26.15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28.92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1.94</v>
      </c>
      <c r="G11" s="202">
        <v>0</v>
      </c>
      <c r="H11" s="202">
        <v>0</v>
      </c>
      <c r="I11" s="202">
        <v>1.94</v>
      </c>
      <c r="J11" s="202">
        <v>9.77</v>
      </c>
      <c r="K11" s="202">
        <v>9.11</v>
      </c>
      <c r="L11" s="202">
        <v>560.28</v>
      </c>
      <c r="M11" s="202">
        <v>27.34</v>
      </c>
      <c r="N11" s="202">
        <v>35.1</v>
      </c>
      <c r="O11" s="202">
        <v>0</v>
      </c>
      <c r="P11" s="202">
        <v>41.39</v>
      </c>
      <c r="Q11" s="202">
        <v>4.87</v>
      </c>
      <c r="R11" s="202">
        <v>12.59</v>
      </c>
      <c r="S11" s="202">
        <v>7.75</v>
      </c>
      <c r="T11" s="202">
        <v>0</v>
      </c>
      <c r="U11" s="202">
        <v>51.15</v>
      </c>
      <c r="V11" s="202">
        <v>5.81</v>
      </c>
      <c r="W11" s="202">
        <v>9.69</v>
      </c>
      <c r="X11" s="202">
        <v>42.61</v>
      </c>
      <c r="Y11" s="202">
        <v>0</v>
      </c>
      <c r="Z11" s="202">
        <v>72.64</v>
      </c>
      <c r="AA11" s="202">
        <v>26.15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28.92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1.94</v>
      </c>
      <c r="G12" s="202">
        <v>0</v>
      </c>
      <c r="H12" s="202">
        <v>0</v>
      </c>
      <c r="I12" s="202">
        <v>1.94</v>
      </c>
      <c r="J12" s="202">
        <v>9.77</v>
      </c>
      <c r="K12" s="202">
        <v>9.11</v>
      </c>
      <c r="L12" s="202">
        <v>560.28</v>
      </c>
      <c r="M12" s="202">
        <v>27.34</v>
      </c>
      <c r="N12" s="202">
        <v>35.1</v>
      </c>
      <c r="O12" s="202">
        <v>0</v>
      </c>
      <c r="P12" s="202">
        <v>41.39</v>
      </c>
      <c r="Q12" s="202">
        <v>4.87</v>
      </c>
      <c r="R12" s="202">
        <v>12.59</v>
      </c>
      <c r="S12" s="202">
        <v>7.75</v>
      </c>
      <c r="T12" s="202">
        <v>0</v>
      </c>
      <c r="U12" s="202">
        <v>51.15</v>
      </c>
      <c r="V12" s="202">
        <v>5.81</v>
      </c>
      <c r="W12" s="202">
        <v>9.69</v>
      </c>
      <c r="X12" s="202">
        <v>42.61</v>
      </c>
      <c r="Y12" s="202">
        <v>0</v>
      </c>
      <c r="Z12" s="202">
        <v>72.64</v>
      </c>
      <c r="AA12" s="202">
        <v>26.15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28.92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1.94</v>
      </c>
      <c r="G13" s="202">
        <v>0</v>
      </c>
      <c r="H13" s="202">
        <v>0</v>
      </c>
      <c r="I13" s="202">
        <v>1.94</v>
      </c>
      <c r="J13" s="202">
        <v>9.77</v>
      </c>
      <c r="K13" s="202">
        <v>9.11</v>
      </c>
      <c r="L13" s="202">
        <v>560.28</v>
      </c>
      <c r="M13" s="202">
        <v>27.34</v>
      </c>
      <c r="N13" s="202">
        <v>35.1</v>
      </c>
      <c r="O13" s="202">
        <v>0</v>
      </c>
      <c r="P13" s="202">
        <v>41.39</v>
      </c>
      <c r="Q13" s="202">
        <v>4.87</v>
      </c>
      <c r="R13" s="202">
        <v>12.59</v>
      </c>
      <c r="S13" s="202">
        <v>7.75</v>
      </c>
      <c r="T13" s="202">
        <v>0</v>
      </c>
      <c r="U13" s="202">
        <v>51.15</v>
      </c>
      <c r="V13" s="202">
        <v>5.81</v>
      </c>
      <c r="W13" s="202">
        <v>9.69</v>
      </c>
      <c r="X13" s="202">
        <v>42.61</v>
      </c>
      <c r="Y13" s="202">
        <v>0</v>
      </c>
      <c r="Z13" s="202">
        <v>72.64</v>
      </c>
      <c r="AA13" s="202">
        <v>26.15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28.92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1.94</v>
      </c>
      <c r="G14" s="202">
        <v>0</v>
      </c>
      <c r="H14" s="202">
        <v>0</v>
      </c>
      <c r="I14" s="202">
        <v>1.94</v>
      </c>
      <c r="J14" s="202">
        <v>9.77</v>
      </c>
      <c r="K14" s="202">
        <v>9.11</v>
      </c>
      <c r="L14" s="202">
        <v>560.28</v>
      </c>
      <c r="M14" s="202">
        <v>27.34</v>
      </c>
      <c r="N14" s="202">
        <v>35.1</v>
      </c>
      <c r="O14" s="202">
        <v>0</v>
      </c>
      <c r="P14" s="202">
        <v>41.39</v>
      </c>
      <c r="Q14" s="202">
        <v>4.87</v>
      </c>
      <c r="R14" s="202">
        <v>12.59</v>
      </c>
      <c r="S14" s="202">
        <v>7.75</v>
      </c>
      <c r="T14" s="202">
        <v>0</v>
      </c>
      <c r="U14" s="202">
        <v>51.15</v>
      </c>
      <c r="V14" s="202">
        <v>5.81</v>
      </c>
      <c r="W14" s="202">
        <v>9.69</v>
      </c>
      <c r="X14" s="202">
        <v>42.61</v>
      </c>
      <c r="Y14" s="202">
        <v>0</v>
      </c>
      <c r="Z14" s="202">
        <v>72.64</v>
      </c>
      <c r="AA14" s="202">
        <v>26.15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28.92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1.94</v>
      </c>
      <c r="G15" s="202">
        <v>0</v>
      </c>
      <c r="H15" s="202">
        <v>0</v>
      </c>
      <c r="I15" s="202">
        <v>1.94</v>
      </c>
      <c r="J15" s="202">
        <v>9.77</v>
      </c>
      <c r="K15" s="202">
        <v>8.7200000000000006</v>
      </c>
      <c r="L15" s="202">
        <v>560.28</v>
      </c>
      <c r="M15" s="202">
        <v>27.34</v>
      </c>
      <c r="N15" s="202">
        <v>35.1</v>
      </c>
      <c r="O15" s="202">
        <v>0</v>
      </c>
      <c r="P15" s="202">
        <v>41.39</v>
      </c>
      <c r="Q15" s="202">
        <v>4.87</v>
      </c>
      <c r="R15" s="202">
        <v>12.59</v>
      </c>
      <c r="S15" s="202">
        <v>7.75</v>
      </c>
      <c r="T15" s="202">
        <v>0</v>
      </c>
      <c r="U15" s="202">
        <v>51.15</v>
      </c>
      <c r="V15" s="202">
        <v>5.81</v>
      </c>
      <c r="W15" s="202">
        <v>9.69</v>
      </c>
      <c r="X15" s="202">
        <v>42.61</v>
      </c>
      <c r="Y15" s="202">
        <v>0</v>
      </c>
      <c r="Z15" s="202">
        <v>72.64</v>
      </c>
      <c r="AA15" s="202">
        <v>26.15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28.92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1.94</v>
      </c>
      <c r="G16" s="202">
        <v>0</v>
      </c>
      <c r="H16" s="202">
        <v>0</v>
      </c>
      <c r="I16" s="202">
        <v>1.94</v>
      </c>
      <c r="J16" s="202">
        <v>9.77</v>
      </c>
      <c r="K16" s="202">
        <v>9.11</v>
      </c>
      <c r="L16" s="202">
        <v>560.28</v>
      </c>
      <c r="M16" s="202">
        <v>27.34</v>
      </c>
      <c r="N16" s="202">
        <v>35.1</v>
      </c>
      <c r="O16" s="202">
        <v>0</v>
      </c>
      <c r="P16" s="202">
        <v>41.39</v>
      </c>
      <c r="Q16" s="202">
        <v>4.87</v>
      </c>
      <c r="R16" s="202">
        <v>12.59</v>
      </c>
      <c r="S16" s="202">
        <v>7.75</v>
      </c>
      <c r="T16" s="202">
        <v>0</v>
      </c>
      <c r="U16" s="202">
        <v>51.15</v>
      </c>
      <c r="V16" s="202">
        <v>5.81</v>
      </c>
      <c r="W16" s="202">
        <v>9.69</v>
      </c>
      <c r="X16" s="202">
        <v>42.61</v>
      </c>
      <c r="Y16" s="202">
        <v>0</v>
      </c>
      <c r="Z16" s="202">
        <v>72.64</v>
      </c>
      <c r="AA16" s="202">
        <v>26.15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28.92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1.94</v>
      </c>
      <c r="G17" s="202">
        <v>0</v>
      </c>
      <c r="H17" s="202">
        <v>0</v>
      </c>
      <c r="I17" s="202">
        <v>1.94</v>
      </c>
      <c r="J17" s="202">
        <v>9.77</v>
      </c>
      <c r="K17" s="202">
        <v>9.11</v>
      </c>
      <c r="L17" s="202">
        <v>560.28</v>
      </c>
      <c r="M17" s="202">
        <v>27.34</v>
      </c>
      <c r="N17" s="202">
        <v>35.1</v>
      </c>
      <c r="O17" s="202">
        <v>0</v>
      </c>
      <c r="P17" s="202">
        <v>41.39</v>
      </c>
      <c r="Q17" s="202">
        <v>4.87</v>
      </c>
      <c r="R17" s="202">
        <v>12.59</v>
      </c>
      <c r="S17" s="202">
        <v>7.75</v>
      </c>
      <c r="T17" s="202">
        <v>0</v>
      </c>
      <c r="U17" s="202">
        <v>51.15</v>
      </c>
      <c r="V17" s="202">
        <v>5.81</v>
      </c>
      <c r="W17" s="202">
        <v>9.69</v>
      </c>
      <c r="X17" s="202">
        <v>42.61</v>
      </c>
      <c r="Y17" s="202">
        <v>0</v>
      </c>
      <c r="Z17" s="202">
        <v>72.64</v>
      </c>
      <c r="AA17" s="202">
        <v>26.15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28.92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1.94</v>
      </c>
      <c r="G18" s="202">
        <v>0</v>
      </c>
      <c r="H18" s="202">
        <v>0</v>
      </c>
      <c r="I18" s="202">
        <v>1.94</v>
      </c>
      <c r="J18" s="202">
        <v>9.77</v>
      </c>
      <c r="K18" s="202">
        <v>9.11</v>
      </c>
      <c r="L18" s="202">
        <v>560.28</v>
      </c>
      <c r="M18" s="202">
        <v>27.34</v>
      </c>
      <c r="N18" s="202">
        <v>35.1</v>
      </c>
      <c r="O18" s="202">
        <v>0</v>
      </c>
      <c r="P18" s="202">
        <v>41.39</v>
      </c>
      <c r="Q18" s="202">
        <v>4.87</v>
      </c>
      <c r="R18" s="202">
        <v>12.59</v>
      </c>
      <c r="S18" s="202">
        <v>7.75</v>
      </c>
      <c r="T18" s="202">
        <v>0</v>
      </c>
      <c r="U18" s="202">
        <v>51.15</v>
      </c>
      <c r="V18" s="202">
        <v>5.81</v>
      </c>
      <c r="W18" s="202">
        <v>9.69</v>
      </c>
      <c r="X18" s="202">
        <v>42.61</v>
      </c>
      <c r="Y18" s="202">
        <v>0</v>
      </c>
      <c r="Z18" s="202">
        <v>72.64</v>
      </c>
      <c r="AA18" s="202">
        <v>26.15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28.92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1.94</v>
      </c>
      <c r="G19" s="202">
        <v>0</v>
      </c>
      <c r="H19" s="202">
        <v>0</v>
      </c>
      <c r="I19" s="202">
        <v>1.94</v>
      </c>
      <c r="J19" s="202">
        <v>9.77</v>
      </c>
      <c r="K19" s="202">
        <v>9.11</v>
      </c>
      <c r="L19" s="202">
        <v>560.28</v>
      </c>
      <c r="M19" s="202">
        <v>27.34</v>
      </c>
      <c r="N19" s="202">
        <v>35.1</v>
      </c>
      <c r="O19" s="202">
        <v>0</v>
      </c>
      <c r="P19" s="202">
        <v>41.39</v>
      </c>
      <c r="Q19" s="202">
        <v>4.87</v>
      </c>
      <c r="R19" s="202">
        <v>12.59</v>
      </c>
      <c r="S19" s="202">
        <v>7.75</v>
      </c>
      <c r="T19" s="202">
        <v>0</v>
      </c>
      <c r="U19" s="202">
        <v>51.15</v>
      </c>
      <c r="V19" s="202">
        <v>5.81</v>
      </c>
      <c r="W19" s="202">
        <v>9.69</v>
      </c>
      <c r="X19" s="202">
        <v>42.61</v>
      </c>
      <c r="Y19" s="202">
        <v>0</v>
      </c>
      <c r="Z19" s="202">
        <v>72.64</v>
      </c>
      <c r="AA19" s="202">
        <v>26.15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28.92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1.94</v>
      </c>
      <c r="G20" s="202">
        <v>0</v>
      </c>
      <c r="H20" s="202">
        <v>0</v>
      </c>
      <c r="I20" s="202">
        <v>1.94</v>
      </c>
      <c r="J20" s="202">
        <v>9.77</v>
      </c>
      <c r="K20" s="202">
        <v>9.11</v>
      </c>
      <c r="L20" s="202">
        <v>560.28</v>
      </c>
      <c r="M20" s="202">
        <v>27.34</v>
      </c>
      <c r="N20" s="202">
        <v>35.1</v>
      </c>
      <c r="O20" s="202">
        <v>0</v>
      </c>
      <c r="P20" s="202">
        <v>41.39</v>
      </c>
      <c r="Q20" s="202">
        <v>4.87</v>
      </c>
      <c r="R20" s="202">
        <v>12.59</v>
      </c>
      <c r="S20" s="202">
        <v>7.75</v>
      </c>
      <c r="T20" s="202">
        <v>0</v>
      </c>
      <c r="U20" s="202">
        <v>51.15</v>
      </c>
      <c r="V20" s="202">
        <v>5.81</v>
      </c>
      <c r="W20" s="202">
        <v>9.69</v>
      </c>
      <c r="X20" s="202">
        <v>42.61</v>
      </c>
      <c r="Y20" s="202">
        <v>0</v>
      </c>
      <c r="Z20" s="202">
        <v>72.64</v>
      </c>
      <c r="AA20" s="202">
        <v>26.15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28.92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1.94</v>
      </c>
      <c r="G21" s="202">
        <v>0</v>
      </c>
      <c r="H21" s="202">
        <v>0</v>
      </c>
      <c r="I21" s="202">
        <v>1.94</v>
      </c>
      <c r="J21" s="202">
        <v>9.77</v>
      </c>
      <c r="K21" s="202">
        <v>9.11</v>
      </c>
      <c r="L21" s="202">
        <v>560.28</v>
      </c>
      <c r="M21" s="202">
        <v>27.34</v>
      </c>
      <c r="N21" s="202">
        <v>35.1</v>
      </c>
      <c r="O21" s="202">
        <v>0</v>
      </c>
      <c r="P21" s="202">
        <v>41.39</v>
      </c>
      <c r="Q21" s="202">
        <v>4.87</v>
      </c>
      <c r="R21" s="202">
        <v>12.59</v>
      </c>
      <c r="S21" s="202">
        <v>7.75</v>
      </c>
      <c r="T21" s="202">
        <v>0</v>
      </c>
      <c r="U21" s="202">
        <v>51.15</v>
      </c>
      <c r="V21" s="202">
        <v>5.81</v>
      </c>
      <c r="W21" s="202">
        <v>9.69</v>
      </c>
      <c r="X21" s="202">
        <v>42.61</v>
      </c>
      <c r="Y21" s="202">
        <v>0</v>
      </c>
      <c r="Z21" s="202">
        <v>72.64</v>
      </c>
      <c r="AA21" s="202">
        <v>26.15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28.92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1.94</v>
      </c>
      <c r="G22" s="202">
        <v>0</v>
      </c>
      <c r="H22" s="202">
        <v>0</v>
      </c>
      <c r="I22" s="202">
        <v>1.94</v>
      </c>
      <c r="J22" s="202">
        <v>9.77</v>
      </c>
      <c r="K22" s="202">
        <v>9.11</v>
      </c>
      <c r="L22" s="202">
        <v>560.28</v>
      </c>
      <c r="M22" s="202">
        <v>27.34</v>
      </c>
      <c r="N22" s="202">
        <v>35.1</v>
      </c>
      <c r="O22" s="202">
        <v>0</v>
      </c>
      <c r="P22" s="202">
        <v>41.39</v>
      </c>
      <c r="Q22" s="202">
        <v>4.87</v>
      </c>
      <c r="R22" s="202">
        <v>12.59</v>
      </c>
      <c r="S22" s="202">
        <v>7.75</v>
      </c>
      <c r="T22" s="202">
        <v>0</v>
      </c>
      <c r="U22" s="202">
        <v>51.15</v>
      </c>
      <c r="V22" s="202">
        <v>5.81</v>
      </c>
      <c r="W22" s="202">
        <v>9.69</v>
      </c>
      <c r="X22" s="202">
        <v>42.61</v>
      </c>
      <c r="Y22" s="202">
        <v>0</v>
      </c>
      <c r="Z22" s="202">
        <v>72.64</v>
      </c>
      <c r="AA22" s="202">
        <v>26.15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28.92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1.94</v>
      </c>
      <c r="G23" s="202">
        <v>0</v>
      </c>
      <c r="H23" s="202">
        <v>0</v>
      </c>
      <c r="I23" s="202">
        <v>1.94</v>
      </c>
      <c r="J23" s="202">
        <v>9.77</v>
      </c>
      <c r="K23" s="202">
        <v>9.11</v>
      </c>
      <c r="L23" s="202">
        <v>560.28</v>
      </c>
      <c r="M23" s="202">
        <v>27.34</v>
      </c>
      <c r="N23" s="202">
        <v>35.1</v>
      </c>
      <c r="O23" s="202">
        <v>0</v>
      </c>
      <c r="P23" s="202">
        <v>41.39</v>
      </c>
      <c r="Q23" s="202">
        <v>4.87</v>
      </c>
      <c r="R23" s="202">
        <v>12.59</v>
      </c>
      <c r="S23" s="202">
        <v>7.75</v>
      </c>
      <c r="T23" s="202">
        <v>0</v>
      </c>
      <c r="U23" s="202">
        <v>51.15</v>
      </c>
      <c r="V23" s="202">
        <v>5.81</v>
      </c>
      <c r="W23" s="202">
        <v>9.69</v>
      </c>
      <c r="X23" s="202">
        <v>42.61</v>
      </c>
      <c r="Y23" s="202">
        <v>0</v>
      </c>
      <c r="Z23" s="202">
        <v>72.64</v>
      </c>
      <c r="AA23" s="202">
        <v>26.15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28.92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1.94</v>
      </c>
      <c r="G24" s="202">
        <v>0</v>
      </c>
      <c r="H24" s="202">
        <v>0</v>
      </c>
      <c r="I24" s="202">
        <v>1.94</v>
      </c>
      <c r="J24" s="202">
        <v>9.77</v>
      </c>
      <c r="K24" s="202">
        <v>9.11</v>
      </c>
      <c r="L24" s="202">
        <v>560.28</v>
      </c>
      <c r="M24" s="202">
        <v>27.34</v>
      </c>
      <c r="N24" s="202">
        <v>35.1</v>
      </c>
      <c r="O24" s="202">
        <v>0</v>
      </c>
      <c r="P24" s="202">
        <v>41.39</v>
      </c>
      <c r="Q24" s="202">
        <v>4.87</v>
      </c>
      <c r="R24" s="202">
        <v>12.59</v>
      </c>
      <c r="S24" s="202">
        <v>7.75</v>
      </c>
      <c r="T24" s="202">
        <v>0</v>
      </c>
      <c r="U24" s="202">
        <v>51.15</v>
      </c>
      <c r="V24" s="202">
        <v>5.81</v>
      </c>
      <c r="W24" s="202">
        <v>9.69</v>
      </c>
      <c r="X24" s="202">
        <v>42.61</v>
      </c>
      <c r="Y24" s="202">
        <v>0</v>
      </c>
      <c r="Z24" s="202">
        <v>72.64</v>
      </c>
      <c r="AA24" s="202">
        <v>26.15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28.92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1.94</v>
      </c>
      <c r="G25" s="202">
        <v>0</v>
      </c>
      <c r="H25" s="202">
        <v>0</v>
      </c>
      <c r="I25" s="202">
        <v>1.94</v>
      </c>
      <c r="J25" s="202">
        <v>9.77</v>
      </c>
      <c r="K25" s="202">
        <v>9.11</v>
      </c>
      <c r="L25" s="202">
        <v>560.28</v>
      </c>
      <c r="M25" s="202">
        <v>27.34</v>
      </c>
      <c r="N25" s="202">
        <v>35.1</v>
      </c>
      <c r="O25" s="202">
        <v>0</v>
      </c>
      <c r="P25" s="202">
        <v>41.39</v>
      </c>
      <c r="Q25" s="202">
        <v>4.87</v>
      </c>
      <c r="R25" s="202">
        <v>12.59</v>
      </c>
      <c r="S25" s="202">
        <v>7.75</v>
      </c>
      <c r="T25" s="202">
        <v>0</v>
      </c>
      <c r="U25" s="202">
        <v>51.15</v>
      </c>
      <c r="V25" s="202">
        <v>5.81</v>
      </c>
      <c r="W25" s="202">
        <v>9.69</v>
      </c>
      <c r="X25" s="202">
        <v>42.61</v>
      </c>
      <c r="Y25" s="202">
        <v>0</v>
      </c>
      <c r="Z25" s="202">
        <v>72.64</v>
      </c>
      <c r="AA25" s="202">
        <v>26.15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28.92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1.94</v>
      </c>
      <c r="G26" s="202">
        <v>0</v>
      </c>
      <c r="H26" s="202">
        <v>0</v>
      </c>
      <c r="I26" s="202">
        <v>1.94</v>
      </c>
      <c r="J26" s="202">
        <v>9.77</v>
      </c>
      <c r="K26" s="202">
        <v>9.11</v>
      </c>
      <c r="L26" s="202">
        <v>560.28</v>
      </c>
      <c r="M26" s="202">
        <v>27.34</v>
      </c>
      <c r="N26" s="202">
        <v>35.1</v>
      </c>
      <c r="O26" s="202">
        <v>0</v>
      </c>
      <c r="P26" s="202">
        <v>41.39</v>
      </c>
      <c r="Q26" s="202">
        <v>3</v>
      </c>
      <c r="R26" s="202">
        <v>13</v>
      </c>
      <c r="S26" s="202">
        <v>8</v>
      </c>
      <c r="T26" s="202">
        <v>0</v>
      </c>
      <c r="U26" s="202">
        <v>51.15</v>
      </c>
      <c r="V26" s="202">
        <v>5.81</v>
      </c>
      <c r="W26" s="202">
        <v>9.69</v>
      </c>
      <c r="X26" s="202">
        <v>42.61</v>
      </c>
      <c r="Y26" s="202">
        <v>0</v>
      </c>
      <c r="Z26" s="202">
        <v>72.64</v>
      </c>
      <c r="AA26" s="202">
        <v>26.15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28.92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1.94</v>
      </c>
      <c r="G27" s="202">
        <v>0</v>
      </c>
      <c r="H27" s="202">
        <v>0</v>
      </c>
      <c r="I27" s="202">
        <v>1.94</v>
      </c>
      <c r="J27" s="202">
        <v>7.81</v>
      </c>
      <c r="K27" s="202">
        <v>9.11</v>
      </c>
      <c r="L27" s="202">
        <v>560.28</v>
      </c>
      <c r="M27" s="202">
        <v>27.34</v>
      </c>
      <c r="N27" s="202">
        <v>35.1</v>
      </c>
      <c r="O27" s="202">
        <v>0</v>
      </c>
      <c r="P27" s="202">
        <v>41.39</v>
      </c>
      <c r="Q27" s="202">
        <v>2.9</v>
      </c>
      <c r="R27" s="202">
        <v>13</v>
      </c>
      <c r="S27" s="202">
        <v>8</v>
      </c>
      <c r="T27" s="202">
        <v>0</v>
      </c>
      <c r="U27" s="202">
        <v>51.15</v>
      </c>
      <c r="V27" s="202">
        <v>5.81</v>
      </c>
      <c r="W27" s="202">
        <v>9.69</v>
      </c>
      <c r="X27" s="202">
        <v>42.61</v>
      </c>
      <c r="Y27" s="202">
        <v>0</v>
      </c>
      <c r="Z27" s="202">
        <v>72.64</v>
      </c>
      <c r="AA27" s="202">
        <v>26.15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28.92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1.94</v>
      </c>
      <c r="G28" s="202">
        <v>0</v>
      </c>
      <c r="H28" s="202">
        <v>0</v>
      </c>
      <c r="I28" s="202">
        <v>1.94</v>
      </c>
      <c r="J28" s="202">
        <v>7.81</v>
      </c>
      <c r="K28" s="202">
        <v>9.11</v>
      </c>
      <c r="L28" s="202">
        <v>560.28</v>
      </c>
      <c r="M28" s="202">
        <v>27.34</v>
      </c>
      <c r="N28" s="202">
        <v>35.1</v>
      </c>
      <c r="O28" s="202">
        <v>0</v>
      </c>
      <c r="P28" s="202">
        <v>41.39</v>
      </c>
      <c r="Q28" s="202">
        <v>2.9</v>
      </c>
      <c r="R28" s="202">
        <v>13</v>
      </c>
      <c r="S28" s="202">
        <v>8</v>
      </c>
      <c r="T28" s="202">
        <v>0</v>
      </c>
      <c r="U28" s="202">
        <v>51.15</v>
      </c>
      <c r="V28" s="202">
        <v>5.81</v>
      </c>
      <c r="W28" s="202">
        <v>9.69</v>
      </c>
      <c r="X28" s="202">
        <v>42.61</v>
      </c>
      <c r="Y28" s="202">
        <v>0</v>
      </c>
      <c r="Z28" s="202">
        <v>72.64</v>
      </c>
      <c r="AA28" s="202">
        <v>26.15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28.92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5.2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1.94</v>
      </c>
      <c r="G29" s="202">
        <v>0</v>
      </c>
      <c r="H29" s="202">
        <v>0</v>
      </c>
      <c r="I29" s="202">
        <v>1.94</v>
      </c>
      <c r="J29" s="202">
        <v>7.81</v>
      </c>
      <c r="K29" s="202">
        <v>9.11</v>
      </c>
      <c r="L29" s="202">
        <v>560.28</v>
      </c>
      <c r="M29" s="202">
        <v>27.34</v>
      </c>
      <c r="N29" s="202">
        <v>35.1</v>
      </c>
      <c r="O29" s="202">
        <v>0</v>
      </c>
      <c r="P29" s="202">
        <v>41.39</v>
      </c>
      <c r="Q29" s="202">
        <v>2.9</v>
      </c>
      <c r="R29" s="202">
        <v>13</v>
      </c>
      <c r="S29" s="202">
        <v>8</v>
      </c>
      <c r="T29" s="202">
        <v>0</v>
      </c>
      <c r="U29" s="202">
        <v>51.15</v>
      </c>
      <c r="V29" s="202">
        <v>5.81</v>
      </c>
      <c r="W29" s="202">
        <v>9.69</v>
      </c>
      <c r="X29" s="202">
        <v>42.61</v>
      </c>
      <c r="Y29" s="202">
        <v>0</v>
      </c>
      <c r="Z29" s="202">
        <v>72.64</v>
      </c>
      <c r="AA29" s="202">
        <v>26.15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28.92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7.15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1.94</v>
      </c>
      <c r="G30" s="202">
        <v>0</v>
      </c>
      <c r="H30" s="202">
        <v>0</v>
      </c>
      <c r="I30" s="202">
        <v>1.94</v>
      </c>
      <c r="J30" s="202">
        <v>7.81</v>
      </c>
      <c r="K30" s="202">
        <v>9.11</v>
      </c>
      <c r="L30" s="202">
        <v>560.28</v>
      </c>
      <c r="M30" s="202">
        <v>27.34</v>
      </c>
      <c r="N30" s="202">
        <v>35.1</v>
      </c>
      <c r="O30" s="202">
        <v>0</v>
      </c>
      <c r="P30" s="202">
        <v>41.39</v>
      </c>
      <c r="Q30" s="202">
        <v>2.9</v>
      </c>
      <c r="R30" s="202">
        <v>13</v>
      </c>
      <c r="S30" s="202">
        <v>8</v>
      </c>
      <c r="T30" s="202">
        <v>0</v>
      </c>
      <c r="U30" s="202">
        <v>51.15</v>
      </c>
      <c r="V30" s="202">
        <v>5.81</v>
      </c>
      <c r="W30" s="202">
        <v>9.69</v>
      </c>
      <c r="X30" s="202">
        <v>42.61</v>
      </c>
      <c r="Y30" s="202">
        <v>0</v>
      </c>
      <c r="Z30" s="202">
        <v>72.64</v>
      </c>
      <c r="AA30" s="202">
        <v>26.15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28.92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10.199999999999999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1.94</v>
      </c>
      <c r="G31" s="202">
        <v>0</v>
      </c>
      <c r="H31" s="202">
        <v>0</v>
      </c>
      <c r="I31" s="202">
        <v>1.94</v>
      </c>
      <c r="J31" s="202">
        <v>7.81</v>
      </c>
      <c r="K31" s="202">
        <v>4.92</v>
      </c>
      <c r="L31" s="202">
        <v>474.56</v>
      </c>
      <c r="M31" s="202">
        <v>27.34</v>
      </c>
      <c r="N31" s="202">
        <v>35.1</v>
      </c>
      <c r="O31" s="202">
        <v>0</v>
      </c>
      <c r="P31" s="202">
        <v>41.39</v>
      </c>
      <c r="Q31" s="202">
        <v>3.87</v>
      </c>
      <c r="R31" s="202">
        <v>13.01</v>
      </c>
      <c r="S31" s="202">
        <v>8.09</v>
      </c>
      <c r="T31" s="202">
        <v>0</v>
      </c>
      <c r="U31" s="202">
        <v>51.15</v>
      </c>
      <c r="V31" s="202">
        <v>5.81</v>
      </c>
      <c r="W31" s="202">
        <v>10.34</v>
      </c>
      <c r="X31" s="202">
        <v>42.61</v>
      </c>
      <c r="Y31" s="202">
        <v>0</v>
      </c>
      <c r="Z31" s="202">
        <v>71.150000000000006</v>
      </c>
      <c r="AA31" s="202">
        <v>26.15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28.92</v>
      </c>
      <c r="AJ31" s="202">
        <v>0</v>
      </c>
      <c r="AK31" s="202">
        <v>54.69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13.36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1.94</v>
      </c>
      <c r="G32" s="202">
        <v>0</v>
      </c>
      <c r="H32" s="202">
        <v>0</v>
      </c>
      <c r="I32" s="202">
        <v>1.94</v>
      </c>
      <c r="J32" s="202">
        <v>0</v>
      </c>
      <c r="K32" s="202">
        <v>4.92</v>
      </c>
      <c r="L32" s="202">
        <v>309.91000000000003</v>
      </c>
      <c r="M32" s="202">
        <v>27.34</v>
      </c>
      <c r="N32" s="202">
        <v>35.1</v>
      </c>
      <c r="O32" s="202">
        <v>0</v>
      </c>
      <c r="P32" s="202">
        <v>41.39</v>
      </c>
      <c r="Q32" s="202">
        <v>0</v>
      </c>
      <c r="R32" s="202">
        <v>5</v>
      </c>
      <c r="S32" s="202">
        <v>4</v>
      </c>
      <c r="T32" s="202">
        <v>0</v>
      </c>
      <c r="U32" s="202">
        <v>51.15</v>
      </c>
      <c r="V32" s="202">
        <v>0</v>
      </c>
      <c r="W32" s="202">
        <v>10.34</v>
      </c>
      <c r="X32" s="202">
        <v>42.61</v>
      </c>
      <c r="Y32" s="202">
        <v>0</v>
      </c>
      <c r="Z32" s="202">
        <v>18.84</v>
      </c>
      <c r="AA32" s="202">
        <v>26.15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28.92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15.2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1.94</v>
      </c>
      <c r="G33" s="202">
        <v>0</v>
      </c>
      <c r="H33" s="202">
        <v>0</v>
      </c>
      <c r="I33" s="202">
        <v>1.94</v>
      </c>
      <c r="J33" s="202">
        <v>0</v>
      </c>
      <c r="K33" s="202">
        <v>4.92</v>
      </c>
      <c r="L33" s="202">
        <v>309.91000000000003</v>
      </c>
      <c r="M33" s="202">
        <v>27.34</v>
      </c>
      <c r="N33" s="202">
        <v>35.1</v>
      </c>
      <c r="O33" s="202">
        <v>0</v>
      </c>
      <c r="P33" s="202">
        <v>41.39</v>
      </c>
      <c r="Q33" s="202">
        <v>0</v>
      </c>
      <c r="R33" s="202">
        <v>4.4400000000000004</v>
      </c>
      <c r="S33" s="202">
        <v>2.5499999999999998</v>
      </c>
      <c r="T33" s="202">
        <v>0</v>
      </c>
      <c r="U33" s="202">
        <v>51.15</v>
      </c>
      <c r="V33" s="202">
        <v>0</v>
      </c>
      <c r="W33" s="202">
        <v>0</v>
      </c>
      <c r="X33" s="202">
        <v>42.61</v>
      </c>
      <c r="Y33" s="202">
        <v>0</v>
      </c>
      <c r="Z33" s="202">
        <v>19.37</v>
      </c>
      <c r="AA33" s="202">
        <v>26.15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28.92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15.2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1.94</v>
      </c>
      <c r="G34" s="202">
        <v>0</v>
      </c>
      <c r="H34" s="202">
        <v>0</v>
      </c>
      <c r="I34" s="202">
        <v>1.94</v>
      </c>
      <c r="J34" s="202">
        <v>0</v>
      </c>
      <c r="K34" s="202">
        <v>4.92</v>
      </c>
      <c r="L34" s="202">
        <v>309.91000000000003</v>
      </c>
      <c r="M34" s="202">
        <v>27.34</v>
      </c>
      <c r="N34" s="202">
        <v>35.1</v>
      </c>
      <c r="O34" s="202">
        <v>0</v>
      </c>
      <c r="P34" s="202">
        <v>41.39</v>
      </c>
      <c r="Q34" s="202">
        <v>0</v>
      </c>
      <c r="R34" s="202">
        <v>4.4400000000000004</v>
      </c>
      <c r="S34" s="202">
        <v>2.5499999999999998</v>
      </c>
      <c r="T34" s="202">
        <v>0</v>
      </c>
      <c r="U34" s="202">
        <v>51.15</v>
      </c>
      <c r="V34" s="202">
        <v>0</v>
      </c>
      <c r="W34" s="202">
        <v>0</v>
      </c>
      <c r="X34" s="202">
        <v>42.61</v>
      </c>
      <c r="Y34" s="202">
        <v>0</v>
      </c>
      <c r="Z34" s="202">
        <v>19.37</v>
      </c>
      <c r="AA34" s="202">
        <v>26.15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28.92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15.2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1.94</v>
      </c>
      <c r="G35" s="202">
        <v>0</v>
      </c>
      <c r="H35" s="202">
        <v>0</v>
      </c>
      <c r="I35" s="202">
        <v>1.94</v>
      </c>
      <c r="J35" s="202">
        <v>0</v>
      </c>
      <c r="K35" s="202">
        <v>4.9800000000000004</v>
      </c>
      <c r="L35" s="202">
        <v>320</v>
      </c>
      <c r="M35" s="202">
        <v>27.34</v>
      </c>
      <c r="N35" s="202">
        <v>35.1</v>
      </c>
      <c r="O35" s="202">
        <v>0</v>
      </c>
      <c r="P35" s="202">
        <v>41.39</v>
      </c>
      <c r="Q35" s="202">
        <v>2.8</v>
      </c>
      <c r="R35" s="202">
        <v>4.4400000000000004</v>
      </c>
      <c r="S35" s="202">
        <v>2.5499999999999998</v>
      </c>
      <c r="T35" s="202">
        <v>0</v>
      </c>
      <c r="U35" s="202">
        <v>53.48</v>
      </c>
      <c r="V35" s="202">
        <v>0</v>
      </c>
      <c r="W35" s="202">
        <v>0</v>
      </c>
      <c r="X35" s="202">
        <v>42.61</v>
      </c>
      <c r="Y35" s="202">
        <v>0</v>
      </c>
      <c r="Z35" s="202">
        <v>19.37</v>
      </c>
      <c r="AA35" s="202">
        <v>26.15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28.92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15.2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1.94</v>
      </c>
      <c r="G36" s="202">
        <v>0</v>
      </c>
      <c r="H36" s="202">
        <v>0</v>
      </c>
      <c r="I36" s="202">
        <v>1.94</v>
      </c>
      <c r="J36" s="202">
        <v>0</v>
      </c>
      <c r="K36" s="202">
        <v>4.99</v>
      </c>
      <c r="L36" s="202">
        <v>320</v>
      </c>
      <c r="M36" s="202">
        <v>27.34</v>
      </c>
      <c r="N36" s="202">
        <v>35.1</v>
      </c>
      <c r="O36" s="202">
        <v>0</v>
      </c>
      <c r="P36" s="202">
        <v>41.39</v>
      </c>
      <c r="Q36" s="202">
        <v>3</v>
      </c>
      <c r="R36" s="202">
        <v>6</v>
      </c>
      <c r="S36" s="202">
        <v>4</v>
      </c>
      <c r="T36" s="202">
        <v>0</v>
      </c>
      <c r="U36" s="202">
        <v>54.49</v>
      </c>
      <c r="V36" s="202">
        <v>0</v>
      </c>
      <c r="W36" s="202">
        <v>0</v>
      </c>
      <c r="X36" s="202">
        <v>0</v>
      </c>
      <c r="Y36" s="202">
        <v>0</v>
      </c>
      <c r="Z36" s="202">
        <v>33.9</v>
      </c>
      <c r="AA36" s="202">
        <v>7.75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28.92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15.2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1.94</v>
      </c>
      <c r="G37" s="202">
        <v>0</v>
      </c>
      <c r="H37" s="202">
        <v>0</v>
      </c>
      <c r="I37" s="202">
        <v>1.94</v>
      </c>
      <c r="J37" s="202">
        <v>0</v>
      </c>
      <c r="K37" s="202">
        <v>5</v>
      </c>
      <c r="L37" s="202">
        <v>320</v>
      </c>
      <c r="M37" s="202">
        <v>27.34</v>
      </c>
      <c r="N37" s="202">
        <v>35.1</v>
      </c>
      <c r="O37" s="202">
        <v>0</v>
      </c>
      <c r="P37" s="202">
        <v>41.39</v>
      </c>
      <c r="Q37" s="202">
        <v>3.45</v>
      </c>
      <c r="R37" s="202">
        <v>6.52</v>
      </c>
      <c r="S37" s="202">
        <v>4</v>
      </c>
      <c r="T37" s="202">
        <v>0</v>
      </c>
      <c r="U37" s="202">
        <v>55.48</v>
      </c>
      <c r="V37" s="202">
        <v>0</v>
      </c>
      <c r="W37" s="202">
        <v>0</v>
      </c>
      <c r="X37" s="202">
        <v>0.22</v>
      </c>
      <c r="Y37" s="202">
        <v>0</v>
      </c>
      <c r="Z37" s="202">
        <v>33.9</v>
      </c>
      <c r="AA37" s="202">
        <v>7.75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28.92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15.2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1.94</v>
      </c>
      <c r="G38" s="202">
        <v>0</v>
      </c>
      <c r="H38" s="202">
        <v>0</v>
      </c>
      <c r="I38" s="202">
        <v>1.94</v>
      </c>
      <c r="J38" s="202">
        <v>0</v>
      </c>
      <c r="K38" s="202">
        <v>5</v>
      </c>
      <c r="L38" s="202">
        <v>320</v>
      </c>
      <c r="M38" s="202">
        <v>27.34</v>
      </c>
      <c r="N38" s="202">
        <v>35.1</v>
      </c>
      <c r="O38" s="202">
        <v>0</v>
      </c>
      <c r="P38" s="202">
        <v>41.39</v>
      </c>
      <c r="Q38" s="202">
        <v>3.45</v>
      </c>
      <c r="R38" s="202">
        <v>6.52</v>
      </c>
      <c r="S38" s="202">
        <v>4</v>
      </c>
      <c r="T38" s="202">
        <v>0</v>
      </c>
      <c r="U38" s="202">
        <v>56.49</v>
      </c>
      <c r="V38" s="202">
        <v>0</v>
      </c>
      <c r="W38" s="202">
        <v>0</v>
      </c>
      <c r="X38" s="202">
        <v>0</v>
      </c>
      <c r="Y38" s="202">
        <v>0</v>
      </c>
      <c r="Z38" s="202">
        <v>33.9</v>
      </c>
      <c r="AA38" s="202">
        <v>7.75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28.92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15.2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1.94</v>
      </c>
      <c r="G39" s="202">
        <v>0</v>
      </c>
      <c r="H39" s="202">
        <v>0</v>
      </c>
      <c r="I39" s="202">
        <v>1.94</v>
      </c>
      <c r="J39" s="202">
        <v>0</v>
      </c>
      <c r="K39" s="202">
        <v>5</v>
      </c>
      <c r="L39" s="202">
        <v>320</v>
      </c>
      <c r="M39" s="202">
        <v>27.34</v>
      </c>
      <c r="N39" s="202">
        <v>35.1</v>
      </c>
      <c r="O39" s="202">
        <v>0</v>
      </c>
      <c r="P39" s="202">
        <v>41.39</v>
      </c>
      <c r="Q39" s="202">
        <v>3.45</v>
      </c>
      <c r="R39" s="202">
        <v>6.52</v>
      </c>
      <c r="S39" s="202">
        <v>4</v>
      </c>
      <c r="T39" s="202">
        <v>0</v>
      </c>
      <c r="U39" s="202">
        <v>57.5</v>
      </c>
      <c r="V39" s="202">
        <v>0</v>
      </c>
      <c r="W39" s="202">
        <v>0</v>
      </c>
      <c r="X39" s="202">
        <v>0</v>
      </c>
      <c r="Y39" s="202">
        <v>0</v>
      </c>
      <c r="Z39" s="202">
        <v>33.9</v>
      </c>
      <c r="AA39" s="202">
        <v>7.75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28.92</v>
      </c>
      <c r="AJ39" s="202">
        <v>0</v>
      </c>
      <c r="AK39" s="202">
        <v>51.55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15.2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1.94</v>
      </c>
      <c r="G40" s="202">
        <v>0</v>
      </c>
      <c r="H40" s="202">
        <v>0</v>
      </c>
      <c r="I40" s="202">
        <v>1.94</v>
      </c>
      <c r="J40" s="202">
        <v>0</v>
      </c>
      <c r="K40" s="202">
        <v>5</v>
      </c>
      <c r="L40" s="202">
        <v>320</v>
      </c>
      <c r="M40" s="202">
        <v>27.34</v>
      </c>
      <c r="N40" s="202">
        <v>35.1</v>
      </c>
      <c r="O40" s="202">
        <v>0</v>
      </c>
      <c r="P40" s="202">
        <v>41.39</v>
      </c>
      <c r="Q40" s="202">
        <v>3.45</v>
      </c>
      <c r="R40" s="202">
        <v>6.52</v>
      </c>
      <c r="S40" s="202">
        <v>4</v>
      </c>
      <c r="T40" s="202">
        <v>0</v>
      </c>
      <c r="U40" s="202">
        <v>57.5</v>
      </c>
      <c r="V40" s="202">
        <v>0</v>
      </c>
      <c r="W40" s="202">
        <v>0</v>
      </c>
      <c r="X40" s="202">
        <v>0</v>
      </c>
      <c r="Y40" s="202">
        <v>0</v>
      </c>
      <c r="Z40" s="202">
        <v>33.9</v>
      </c>
      <c r="AA40" s="202">
        <v>7.75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28.92</v>
      </c>
      <c r="AJ40" s="202">
        <v>0</v>
      </c>
      <c r="AK40" s="202">
        <v>51.55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15.2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1.94</v>
      </c>
      <c r="G41" s="202">
        <v>0</v>
      </c>
      <c r="H41" s="202">
        <v>0</v>
      </c>
      <c r="I41" s="202">
        <v>1.94</v>
      </c>
      <c r="J41" s="202">
        <v>0</v>
      </c>
      <c r="K41" s="202">
        <v>5</v>
      </c>
      <c r="L41" s="202">
        <v>320</v>
      </c>
      <c r="M41" s="202">
        <v>27.34</v>
      </c>
      <c r="N41" s="202">
        <v>35.1</v>
      </c>
      <c r="O41" s="202">
        <v>0</v>
      </c>
      <c r="P41" s="202">
        <v>41.39</v>
      </c>
      <c r="Q41" s="202">
        <v>3.5</v>
      </c>
      <c r="R41" s="202">
        <v>7.4</v>
      </c>
      <c r="S41" s="202">
        <v>4.54</v>
      </c>
      <c r="T41" s="202">
        <v>0</v>
      </c>
      <c r="U41" s="202">
        <v>59.33</v>
      </c>
      <c r="V41" s="202">
        <v>0</v>
      </c>
      <c r="W41" s="202">
        <v>0</v>
      </c>
      <c r="X41" s="202">
        <v>0</v>
      </c>
      <c r="Y41" s="202">
        <v>0</v>
      </c>
      <c r="Z41" s="202">
        <v>33.9</v>
      </c>
      <c r="AA41" s="202">
        <v>7.75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28.92</v>
      </c>
      <c r="AJ41" s="202">
        <v>0</v>
      </c>
      <c r="AK41" s="202">
        <v>51.55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15.2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1.94</v>
      </c>
      <c r="G42" s="202">
        <v>0</v>
      </c>
      <c r="H42" s="202">
        <v>0</v>
      </c>
      <c r="I42" s="202">
        <v>1.94</v>
      </c>
      <c r="J42" s="202">
        <v>0</v>
      </c>
      <c r="K42" s="202">
        <v>5</v>
      </c>
      <c r="L42" s="202">
        <v>320</v>
      </c>
      <c r="M42" s="202">
        <v>27.34</v>
      </c>
      <c r="N42" s="202">
        <v>35.1</v>
      </c>
      <c r="O42" s="202">
        <v>0</v>
      </c>
      <c r="P42" s="202">
        <v>41.39</v>
      </c>
      <c r="Q42" s="202">
        <v>3.45</v>
      </c>
      <c r="R42" s="202">
        <v>6.52</v>
      </c>
      <c r="S42" s="202">
        <v>4</v>
      </c>
      <c r="T42" s="202">
        <v>0</v>
      </c>
      <c r="U42" s="202">
        <v>61</v>
      </c>
      <c r="V42" s="202">
        <v>0</v>
      </c>
      <c r="W42" s="202">
        <v>0</v>
      </c>
      <c r="X42" s="202">
        <v>0</v>
      </c>
      <c r="Y42" s="202">
        <v>0</v>
      </c>
      <c r="Z42" s="202">
        <v>33.9</v>
      </c>
      <c r="AA42" s="202">
        <v>7.75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28.92</v>
      </c>
      <c r="AJ42" s="202">
        <v>0</v>
      </c>
      <c r="AK42" s="202">
        <v>51.55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15.2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1.94</v>
      </c>
      <c r="G43" s="202">
        <v>0</v>
      </c>
      <c r="H43" s="202">
        <v>0</v>
      </c>
      <c r="I43" s="202">
        <v>1.94</v>
      </c>
      <c r="J43" s="202">
        <v>0</v>
      </c>
      <c r="K43" s="202">
        <v>4.96</v>
      </c>
      <c r="L43" s="202">
        <v>320</v>
      </c>
      <c r="M43" s="202">
        <v>27.34</v>
      </c>
      <c r="N43" s="202">
        <v>35.1</v>
      </c>
      <c r="O43" s="202">
        <v>0</v>
      </c>
      <c r="P43" s="202">
        <v>41.39</v>
      </c>
      <c r="Q43" s="202">
        <v>2.9</v>
      </c>
      <c r="R43" s="202">
        <v>6.46</v>
      </c>
      <c r="S43" s="202">
        <v>4</v>
      </c>
      <c r="T43" s="202">
        <v>0</v>
      </c>
      <c r="U43" s="202">
        <v>62.22</v>
      </c>
      <c r="V43" s="202">
        <v>0</v>
      </c>
      <c r="W43" s="202">
        <v>0</v>
      </c>
      <c r="X43" s="202">
        <v>0</v>
      </c>
      <c r="Y43" s="202">
        <v>0</v>
      </c>
      <c r="Z43" s="202">
        <v>33.9</v>
      </c>
      <c r="AA43" s="202">
        <v>7.75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28.92</v>
      </c>
      <c r="AJ43" s="202">
        <v>0</v>
      </c>
      <c r="AK43" s="202">
        <v>51.55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15.2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1.94</v>
      </c>
      <c r="G44" s="202">
        <v>0</v>
      </c>
      <c r="H44" s="202">
        <v>0</v>
      </c>
      <c r="I44" s="202">
        <v>1.94</v>
      </c>
      <c r="J44" s="202">
        <v>0</v>
      </c>
      <c r="K44" s="202">
        <v>4.95</v>
      </c>
      <c r="L44" s="202">
        <v>320</v>
      </c>
      <c r="M44" s="202">
        <v>27.34</v>
      </c>
      <c r="N44" s="202">
        <v>35.1</v>
      </c>
      <c r="O44" s="202">
        <v>0</v>
      </c>
      <c r="P44" s="202">
        <v>41.39</v>
      </c>
      <c r="Q44" s="202">
        <v>2.9</v>
      </c>
      <c r="R44" s="202">
        <v>6.46</v>
      </c>
      <c r="S44" s="202">
        <v>4</v>
      </c>
      <c r="T44" s="202">
        <v>0</v>
      </c>
      <c r="U44" s="202">
        <v>62.22</v>
      </c>
      <c r="V44" s="202">
        <v>0</v>
      </c>
      <c r="W44" s="202">
        <v>0</v>
      </c>
      <c r="X44" s="202">
        <v>0</v>
      </c>
      <c r="Y44" s="202">
        <v>0</v>
      </c>
      <c r="Z44" s="202">
        <v>33.9</v>
      </c>
      <c r="AA44" s="202">
        <v>7.75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28.92</v>
      </c>
      <c r="AJ44" s="202">
        <v>0</v>
      </c>
      <c r="AK44" s="202">
        <v>51.55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15.2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1.94</v>
      </c>
      <c r="G45" s="202">
        <v>0</v>
      </c>
      <c r="H45" s="202">
        <v>0</v>
      </c>
      <c r="I45" s="202">
        <v>1.94</v>
      </c>
      <c r="J45" s="202">
        <v>0</v>
      </c>
      <c r="K45" s="202">
        <v>4.95</v>
      </c>
      <c r="L45" s="202">
        <v>320</v>
      </c>
      <c r="M45" s="202">
        <v>27.34</v>
      </c>
      <c r="N45" s="202">
        <v>35.1</v>
      </c>
      <c r="O45" s="202">
        <v>0</v>
      </c>
      <c r="P45" s="202">
        <v>41.39</v>
      </c>
      <c r="Q45" s="202">
        <v>3</v>
      </c>
      <c r="R45" s="202">
        <v>6.19</v>
      </c>
      <c r="S45" s="202">
        <v>4</v>
      </c>
      <c r="T45" s="202">
        <v>0</v>
      </c>
      <c r="U45" s="202">
        <v>62.22</v>
      </c>
      <c r="V45" s="202">
        <v>0</v>
      </c>
      <c r="W45" s="202">
        <v>0</v>
      </c>
      <c r="X45" s="202">
        <v>0</v>
      </c>
      <c r="Y45" s="202">
        <v>0</v>
      </c>
      <c r="Z45" s="202">
        <v>34.17</v>
      </c>
      <c r="AA45" s="202">
        <v>7.86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28.92</v>
      </c>
      <c r="AJ45" s="202">
        <v>0</v>
      </c>
      <c r="AK45" s="202">
        <v>51.55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15.2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1.94</v>
      </c>
      <c r="G46" s="202">
        <v>0</v>
      </c>
      <c r="H46" s="202">
        <v>0</v>
      </c>
      <c r="I46" s="202">
        <v>1.94</v>
      </c>
      <c r="J46" s="202">
        <v>0</v>
      </c>
      <c r="K46" s="202">
        <v>4.95</v>
      </c>
      <c r="L46" s="202">
        <v>320</v>
      </c>
      <c r="M46" s="202">
        <v>27.34</v>
      </c>
      <c r="N46" s="202">
        <v>35.1</v>
      </c>
      <c r="O46" s="202">
        <v>0</v>
      </c>
      <c r="P46" s="202">
        <v>41.39</v>
      </c>
      <c r="Q46" s="202">
        <v>3</v>
      </c>
      <c r="R46" s="202">
        <v>6.19</v>
      </c>
      <c r="S46" s="202">
        <v>4</v>
      </c>
      <c r="T46" s="202">
        <v>0</v>
      </c>
      <c r="U46" s="202">
        <v>62.22</v>
      </c>
      <c r="V46" s="202">
        <v>0</v>
      </c>
      <c r="W46" s="202">
        <v>0</v>
      </c>
      <c r="X46" s="202">
        <v>0</v>
      </c>
      <c r="Y46" s="202">
        <v>0</v>
      </c>
      <c r="Z46" s="202">
        <v>34.17</v>
      </c>
      <c r="AA46" s="202">
        <v>7.86</v>
      </c>
      <c r="AB46" s="202">
        <v>0</v>
      </c>
      <c r="AC46" s="202">
        <v>9.7899999999999991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28.92</v>
      </c>
      <c r="AJ46" s="202">
        <v>0</v>
      </c>
      <c r="AK46" s="202">
        <v>51.55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15.2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1.94</v>
      </c>
      <c r="G47" s="202">
        <v>0</v>
      </c>
      <c r="H47" s="202">
        <v>0</v>
      </c>
      <c r="I47" s="202">
        <v>1.94</v>
      </c>
      <c r="J47" s="202">
        <v>0</v>
      </c>
      <c r="K47" s="202">
        <v>4.95</v>
      </c>
      <c r="L47" s="202">
        <v>320</v>
      </c>
      <c r="M47" s="202">
        <v>27.34</v>
      </c>
      <c r="N47" s="202">
        <v>35.1</v>
      </c>
      <c r="O47" s="202">
        <v>0</v>
      </c>
      <c r="P47" s="202">
        <v>41.39</v>
      </c>
      <c r="Q47" s="202">
        <v>3</v>
      </c>
      <c r="R47" s="202">
        <v>6.26</v>
      </c>
      <c r="S47" s="202">
        <v>4</v>
      </c>
      <c r="T47" s="202">
        <v>0</v>
      </c>
      <c r="U47" s="202">
        <v>58.5</v>
      </c>
      <c r="V47" s="202">
        <v>0</v>
      </c>
      <c r="W47" s="202">
        <v>0</v>
      </c>
      <c r="X47" s="202">
        <v>0</v>
      </c>
      <c r="Y47" s="202">
        <v>0</v>
      </c>
      <c r="Z47" s="202">
        <v>34.35</v>
      </c>
      <c r="AA47" s="202">
        <v>7.86</v>
      </c>
      <c r="AB47" s="202">
        <v>0</v>
      </c>
      <c r="AC47" s="202">
        <v>9.7899999999999991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2.2000000000000002</v>
      </c>
      <c r="AJ47" s="202">
        <v>0</v>
      </c>
      <c r="AK47" s="202">
        <v>51.55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15.2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1.94</v>
      </c>
      <c r="G48" s="202">
        <v>0</v>
      </c>
      <c r="H48" s="202">
        <v>0</v>
      </c>
      <c r="I48" s="202">
        <v>1.94</v>
      </c>
      <c r="J48" s="202">
        <v>0</v>
      </c>
      <c r="K48" s="202">
        <v>4.95</v>
      </c>
      <c r="L48" s="202">
        <v>320</v>
      </c>
      <c r="M48" s="202">
        <v>27.34</v>
      </c>
      <c r="N48" s="202">
        <v>35.1</v>
      </c>
      <c r="O48" s="202">
        <v>0</v>
      </c>
      <c r="P48" s="202">
        <v>41.39</v>
      </c>
      <c r="Q48" s="202">
        <v>3</v>
      </c>
      <c r="R48" s="202">
        <v>6.52</v>
      </c>
      <c r="S48" s="202">
        <v>4</v>
      </c>
      <c r="T48" s="202">
        <v>0</v>
      </c>
      <c r="U48" s="202">
        <v>55.16</v>
      </c>
      <c r="V48" s="202">
        <v>0</v>
      </c>
      <c r="W48" s="202">
        <v>0</v>
      </c>
      <c r="X48" s="202">
        <v>0</v>
      </c>
      <c r="Y48" s="202">
        <v>0</v>
      </c>
      <c r="Z48" s="202">
        <v>34.35</v>
      </c>
      <c r="AA48" s="202">
        <v>26.42</v>
      </c>
      <c r="AB48" s="202">
        <v>0</v>
      </c>
      <c r="AC48" s="202">
        <v>9.7899999999999991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2.2000000000000002</v>
      </c>
      <c r="AJ48" s="202">
        <v>0</v>
      </c>
      <c r="AK48" s="202">
        <v>51.55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15.2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1.94</v>
      </c>
      <c r="J49" s="202">
        <v>0</v>
      </c>
      <c r="K49" s="202">
        <v>5</v>
      </c>
      <c r="L49" s="202">
        <v>309.92</v>
      </c>
      <c r="M49" s="202">
        <v>27.34</v>
      </c>
      <c r="N49" s="202">
        <v>35.1</v>
      </c>
      <c r="O49" s="202">
        <v>0</v>
      </c>
      <c r="P49" s="202">
        <v>41.39</v>
      </c>
      <c r="Q49" s="202">
        <v>3</v>
      </c>
      <c r="R49" s="202">
        <v>6.69</v>
      </c>
      <c r="S49" s="202">
        <v>4.1100000000000003</v>
      </c>
      <c r="T49" s="202">
        <v>0</v>
      </c>
      <c r="U49" s="202">
        <v>51.84</v>
      </c>
      <c r="V49" s="202">
        <v>0</v>
      </c>
      <c r="W49" s="202">
        <v>0</v>
      </c>
      <c r="X49" s="202">
        <v>0</v>
      </c>
      <c r="Y49" s="202">
        <v>0</v>
      </c>
      <c r="Z49" s="202">
        <v>31.54</v>
      </c>
      <c r="AA49" s="202">
        <v>26.15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2.65</v>
      </c>
      <c r="AJ49" s="202">
        <v>0</v>
      </c>
      <c r="AK49" s="202">
        <v>51.55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15.2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1.94</v>
      </c>
      <c r="J50" s="202">
        <v>0</v>
      </c>
      <c r="K50" s="202">
        <v>5</v>
      </c>
      <c r="L50" s="202">
        <v>309.92</v>
      </c>
      <c r="M50" s="202">
        <v>27.34</v>
      </c>
      <c r="N50" s="202">
        <v>35.1</v>
      </c>
      <c r="O50" s="202">
        <v>0</v>
      </c>
      <c r="P50" s="202">
        <v>41.39</v>
      </c>
      <c r="Q50" s="202">
        <v>3</v>
      </c>
      <c r="R50" s="202">
        <v>6.69</v>
      </c>
      <c r="S50" s="202">
        <v>4.1100000000000003</v>
      </c>
      <c r="T50" s="202">
        <v>0</v>
      </c>
      <c r="U50" s="202">
        <v>51.84</v>
      </c>
      <c r="V50" s="202">
        <v>0</v>
      </c>
      <c r="W50" s="202">
        <v>0</v>
      </c>
      <c r="X50" s="202">
        <v>42.62</v>
      </c>
      <c r="Y50" s="202">
        <v>0</v>
      </c>
      <c r="Z50" s="202">
        <v>31.54</v>
      </c>
      <c r="AA50" s="202">
        <v>26.15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2.65</v>
      </c>
      <c r="AJ50" s="202">
        <v>0</v>
      </c>
      <c r="AK50" s="202">
        <v>51.55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15.2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1.94</v>
      </c>
      <c r="J51" s="202">
        <v>0</v>
      </c>
      <c r="K51" s="202">
        <v>5</v>
      </c>
      <c r="L51" s="202">
        <v>309.92</v>
      </c>
      <c r="M51" s="202">
        <v>27.34</v>
      </c>
      <c r="N51" s="202">
        <v>35.1</v>
      </c>
      <c r="O51" s="202">
        <v>0</v>
      </c>
      <c r="P51" s="202">
        <v>41.39</v>
      </c>
      <c r="Q51" s="202">
        <v>3</v>
      </c>
      <c r="R51" s="202">
        <v>6</v>
      </c>
      <c r="S51" s="202">
        <v>3.97</v>
      </c>
      <c r="T51" s="202">
        <v>0</v>
      </c>
      <c r="U51" s="202">
        <v>51.84</v>
      </c>
      <c r="V51" s="202">
        <v>0</v>
      </c>
      <c r="W51" s="202">
        <v>0</v>
      </c>
      <c r="X51" s="202">
        <v>42.62</v>
      </c>
      <c r="Y51" s="202">
        <v>0</v>
      </c>
      <c r="Z51" s="202">
        <v>31.72</v>
      </c>
      <c r="AA51" s="202">
        <v>21.64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2.65</v>
      </c>
      <c r="AJ51" s="202">
        <v>0</v>
      </c>
      <c r="AK51" s="202">
        <v>51.55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15.2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1.94</v>
      </c>
      <c r="J52" s="202">
        <v>0</v>
      </c>
      <c r="K52" s="202">
        <v>5</v>
      </c>
      <c r="L52" s="202">
        <v>309.92</v>
      </c>
      <c r="M52" s="202">
        <v>27.34</v>
      </c>
      <c r="N52" s="202">
        <v>35.1</v>
      </c>
      <c r="O52" s="202">
        <v>0</v>
      </c>
      <c r="P52" s="202">
        <v>41.39</v>
      </c>
      <c r="Q52" s="202">
        <v>3</v>
      </c>
      <c r="R52" s="202">
        <v>6</v>
      </c>
      <c r="S52" s="202">
        <v>3.97</v>
      </c>
      <c r="T52" s="202">
        <v>0</v>
      </c>
      <c r="U52" s="202">
        <v>51.84</v>
      </c>
      <c r="V52" s="202">
        <v>0</v>
      </c>
      <c r="W52" s="202">
        <v>0</v>
      </c>
      <c r="X52" s="202">
        <v>42.61</v>
      </c>
      <c r="Y52" s="202">
        <v>0</v>
      </c>
      <c r="Z52" s="202">
        <v>30.83</v>
      </c>
      <c r="AA52" s="202">
        <v>24.07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2.65</v>
      </c>
      <c r="AJ52" s="202">
        <v>0</v>
      </c>
      <c r="AK52" s="202">
        <v>51.55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15.2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1.94</v>
      </c>
      <c r="J53" s="202">
        <v>0</v>
      </c>
      <c r="K53" s="202">
        <v>5</v>
      </c>
      <c r="L53" s="202">
        <v>309.91000000000003</v>
      </c>
      <c r="M53" s="202">
        <v>27.34</v>
      </c>
      <c r="N53" s="202">
        <v>35.1</v>
      </c>
      <c r="O53" s="202">
        <v>0</v>
      </c>
      <c r="P53" s="202">
        <v>41.39</v>
      </c>
      <c r="Q53" s="202">
        <v>3</v>
      </c>
      <c r="R53" s="202">
        <v>6</v>
      </c>
      <c r="S53" s="202">
        <v>3.88</v>
      </c>
      <c r="T53" s="202">
        <v>0</v>
      </c>
      <c r="U53" s="202">
        <v>51.84</v>
      </c>
      <c r="V53" s="202">
        <v>0</v>
      </c>
      <c r="W53" s="202">
        <v>0</v>
      </c>
      <c r="X53" s="202">
        <v>42.61</v>
      </c>
      <c r="Y53" s="202">
        <v>0</v>
      </c>
      <c r="Z53" s="202">
        <v>31.75</v>
      </c>
      <c r="AA53" s="202">
        <v>21.32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2.65</v>
      </c>
      <c r="AJ53" s="202">
        <v>0</v>
      </c>
      <c r="AK53" s="202">
        <v>54.69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15.2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1.94</v>
      </c>
      <c r="J54" s="202">
        <v>0</v>
      </c>
      <c r="K54" s="202">
        <v>5</v>
      </c>
      <c r="L54" s="202">
        <v>309.91000000000003</v>
      </c>
      <c r="M54" s="202">
        <v>27.34</v>
      </c>
      <c r="N54" s="202">
        <v>35.1</v>
      </c>
      <c r="O54" s="202">
        <v>0</v>
      </c>
      <c r="P54" s="202">
        <v>41.39</v>
      </c>
      <c r="Q54" s="202">
        <v>3</v>
      </c>
      <c r="R54" s="202">
        <v>6</v>
      </c>
      <c r="S54" s="202">
        <v>3.88</v>
      </c>
      <c r="T54" s="202">
        <v>0</v>
      </c>
      <c r="U54" s="202">
        <v>51.84</v>
      </c>
      <c r="V54" s="202">
        <v>0</v>
      </c>
      <c r="W54" s="202">
        <v>0</v>
      </c>
      <c r="X54" s="202">
        <v>42.61</v>
      </c>
      <c r="Y54" s="202">
        <v>0</v>
      </c>
      <c r="Z54" s="202">
        <v>31.75</v>
      </c>
      <c r="AA54" s="202">
        <v>21.32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2.65</v>
      </c>
      <c r="AJ54" s="202">
        <v>0</v>
      </c>
      <c r="AK54" s="202">
        <v>54.69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15.2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1.94</v>
      </c>
      <c r="J55" s="202">
        <v>0</v>
      </c>
      <c r="K55" s="202">
        <v>5</v>
      </c>
      <c r="L55" s="202">
        <v>312.27999999999997</v>
      </c>
      <c r="M55" s="202">
        <v>27.34</v>
      </c>
      <c r="N55" s="202">
        <v>35.1</v>
      </c>
      <c r="O55" s="202">
        <v>0</v>
      </c>
      <c r="P55" s="202">
        <v>41.39</v>
      </c>
      <c r="Q55" s="202">
        <v>3</v>
      </c>
      <c r="R55" s="202">
        <v>6</v>
      </c>
      <c r="S55" s="202">
        <v>3.88</v>
      </c>
      <c r="T55" s="202">
        <v>0</v>
      </c>
      <c r="U55" s="202">
        <v>51.84</v>
      </c>
      <c r="V55" s="202">
        <v>0</v>
      </c>
      <c r="W55" s="202">
        <v>0</v>
      </c>
      <c r="X55" s="202">
        <v>42.61</v>
      </c>
      <c r="Y55" s="202">
        <v>0</v>
      </c>
      <c r="Z55" s="202">
        <v>33.9</v>
      </c>
      <c r="AA55" s="202">
        <v>26.15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2.65</v>
      </c>
      <c r="AJ55" s="202">
        <v>0</v>
      </c>
      <c r="AK55" s="202">
        <v>54.69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15.2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1.94</v>
      </c>
      <c r="J56" s="202">
        <v>0</v>
      </c>
      <c r="K56" s="202">
        <v>5</v>
      </c>
      <c r="L56" s="202">
        <v>312.27999999999997</v>
      </c>
      <c r="M56" s="202">
        <v>27.34</v>
      </c>
      <c r="N56" s="202">
        <v>35.1</v>
      </c>
      <c r="O56" s="202">
        <v>0</v>
      </c>
      <c r="P56" s="202">
        <v>41.39</v>
      </c>
      <c r="Q56" s="202">
        <v>2.38</v>
      </c>
      <c r="R56" s="202">
        <v>4.91</v>
      </c>
      <c r="S56" s="202">
        <v>2.37</v>
      </c>
      <c r="T56" s="202">
        <v>0</v>
      </c>
      <c r="U56" s="202">
        <v>51.84</v>
      </c>
      <c r="V56" s="202">
        <v>0</v>
      </c>
      <c r="W56" s="202">
        <v>0</v>
      </c>
      <c r="X56" s="202">
        <v>42.61</v>
      </c>
      <c r="Y56" s="202">
        <v>0</v>
      </c>
      <c r="Z56" s="202">
        <v>33.9</v>
      </c>
      <c r="AA56" s="202">
        <v>26.15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2.65</v>
      </c>
      <c r="AJ56" s="202">
        <v>0</v>
      </c>
      <c r="AK56" s="202">
        <v>54.69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15.2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1.94</v>
      </c>
      <c r="J57" s="202">
        <v>0</v>
      </c>
      <c r="K57" s="202">
        <v>5</v>
      </c>
      <c r="L57" s="202">
        <v>312.27999999999997</v>
      </c>
      <c r="M57" s="202">
        <v>27.34</v>
      </c>
      <c r="N57" s="202">
        <v>35.1</v>
      </c>
      <c r="O57" s="202">
        <v>0</v>
      </c>
      <c r="P57" s="202">
        <v>41.39</v>
      </c>
      <c r="Q57" s="202">
        <v>0.62</v>
      </c>
      <c r="R57" s="202">
        <v>0</v>
      </c>
      <c r="S57" s="202">
        <v>0</v>
      </c>
      <c r="T57" s="202">
        <v>0</v>
      </c>
      <c r="U57" s="202">
        <v>51.84</v>
      </c>
      <c r="V57" s="202">
        <v>0</v>
      </c>
      <c r="W57" s="202">
        <v>0</v>
      </c>
      <c r="X57" s="202">
        <v>42.61</v>
      </c>
      <c r="Y57" s="202">
        <v>0</v>
      </c>
      <c r="Z57" s="202">
        <v>33.9</v>
      </c>
      <c r="AA57" s="202">
        <v>26.15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2.65</v>
      </c>
      <c r="AJ57" s="202">
        <v>0</v>
      </c>
      <c r="AK57" s="202">
        <v>54.69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15.2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1.94</v>
      </c>
      <c r="J58" s="202">
        <v>0</v>
      </c>
      <c r="K58" s="202">
        <v>5</v>
      </c>
      <c r="L58" s="202">
        <v>312.27999999999997</v>
      </c>
      <c r="M58" s="202">
        <v>27.34</v>
      </c>
      <c r="N58" s="202">
        <v>35.1</v>
      </c>
      <c r="O58" s="202">
        <v>0</v>
      </c>
      <c r="P58" s="202">
        <v>41.39</v>
      </c>
      <c r="Q58" s="202">
        <v>0.62</v>
      </c>
      <c r="R58" s="202">
        <v>0</v>
      </c>
      <c r="S58" s="202">
        <v>0</v>
      </c>
      <c r="T58" s="202">
        <v>0</v>
      </c>
      <c r="U58" s="202">
        <v>51.84</v>
      </c>
      <c r="V58" s="202">
        <v>0</v>
      </c>
      <c r="W58" s="202">
        <v>10.34</v>
      </c>
      <c r="X58" s="202">
        <v>42.61</v>
      </c>
      <c r="Y58" s="202">
        <v>0</v>
      </c>
      <c r="Z58" s="202">
        <v>67.8</v>
      </c>
      <c r="AA58" s="202">
        <v>26.15</v>
      </c>
      <c r="AB58" s="202">
        <v>0</v>
      </c>
      <c r="AC58" s="202">
        <v>0</v>
      </c>
      <c r="AD58" s="202">
        <v>8.9</v>
      </c>
      <c r="AE58" s="202">
        <v>0</v>
      </c>
      <c r="AF58" s="202">
        <v>0</v>
      </c>
      <c r="AG58" s="202">
        <v>23.14</v>
      </c>
      <c r="AH58" s="202">
        <v>0</v>
      </c>
      <c r="AI58" s="202">
        <v>2.65</v>
      </c>
      <c r="AJ58" s="202">
        <v>0</v>
      </c>
      <c r="AK58" s="202">
        <v>54.69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15.2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1.94</v>
      </c>
      <c r="J59" s="202">
        <v>0</v>
      </c>
      <c r="K59" s="202">
        <v>5</v>
      </c>
      <c r="L59" s="202">
        <v>312.27999999999997</v>
      </c>
      <c r="M59" s="202">
        <v>27.34</v>
      </c>
      <c r="N59" s="202">
        <v>35.1</v>
      </c>
      <c r="O59" s="202">
        <v>0</v>
      </c>
      <c r="P59" s="202">
        <v>41.39</v>
      </c>
      <c r="Q59" s="202">
        <v>6.48</v>
      </c>
      <c r="R59" s="202">
        <v>12.6</v>
      </c>
      <c r="S59" s="202">
        <v>7.85</v>
      </c>
      <c r="T59" s="202">
        <v>0</v>
      </c>
      <c r="U59" s="202">
        <v>51.84</v>
      </c>
      <c r="V59" s="202">
        <v>5.81</v>
      </c>
      <c r="W59" s="202">
        <v>10.34</v>
      </c>
      <c r="X59" s="202">
        <v>42.61</v>
      </c>
      <c r="Y59" s="202">
        <v>0</v>
      </c>
      <c r="Z59" s="202">
        <v>75.239999999999995</v>
      </c>
      <c r="AA59" s="202">
        <v>26.15</v>
      </c>
      <c r="AB59" s="202">
        <v>0</v>
      </c>
      <c r="AC59" s="202">
        <v>0</v>
      </c>
      <c r="AD59" s="202">
        <v>8.9</v>
      </c>
      <c r="AE59" s="202">
        <v>0</v>
      </c>
      <c r="AF59" s="202">
        <v>0</v>
      </c>
      <c r="AG59" s="202">
        <v>23.14</v>
      </c>
      <c r="AH59" s="202">
        <v>0</v>
      </c>
      <c r="AI59" s="202">
        <v>2.65</v>
      </c>
      <c r="AJ59" s="202">
        <v>0</v>
      </c>
      <c r="AK59" s="202">
        <v>54.69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15.2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1.94</v>
      </c>
      <c r="J60" s="202">
        <v>7.81</v>
      </c>
      <c r="K60" s="202">
        <v>4.92</v>
      </c>
      <c r="L60" s="202">
        <v>387.4</v>
      </c>
      <c r="M60" s="202">
        <v>27.34</v>
      </c>
      <c r="N60" s="202">
        <v>35.1</v>
      </c>
      <c r="O60" s="202">
        <v>0</v>
      </c>
      <c r="P60" s="202">
        <v>41.39</v>
      </c>
      <c r="Q60" s="202">
        <v>6.48</v>
      </c>
      <c r="R60" s="202">
        <v>12.6</v>
      </c>
      <c r="S60" s="202">
        <v>7.85</v>
      </c>
      <c r="T60" s="202">
        <v>0</v>
      </c>
      <c r="U60" s="202">
        <v>51.84</v>
      </c>
      <c r="V60" s="202">
        <v>5.81</v>
      </c>
      <c r="W60" s="202">
        <v>10.34</v>
      </c>
      <c r="X60" s="202">
        <v>42.61</v>
      </c>
      <c r="Y60" s="202">
        <v>0</v>
      </c>
      <c r="Z60" s="202">
        <v>75.239999999999995</v>
      </c>
      <c r="AA60" s="202">
        <v>26.15</v>
      </c>
      <c r="AB60" s="202">
        <v>0</v>
      </c>
      <c r="AC60" s="202">
        <v>0</v>
      </c>
      <c r="AD60" s="202">
        <v>8.9</v>
      </c>
      <c r="AE60" s="202">
        <v>0</v>
      </c>
      <c r="AF60" s="202">
        <v>0</v>
      </c>
      <c r="AG60" s="202">
        <v>23.14</v>
      </c>
      <c r="AH60" s="202">
        <v>0</v>
      </c>
      <c r="AI60" s="202">
        <v>2.65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15.2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1.94</v>
      </c>
      <c r="J61" s="202">
        <v>6.39</v>
      </c>
      <c r="K61" s="202">
        <v>4.84</v>
      </c>
      <c r="L61" s="202">
        <v>497.96</v>
      </c>
      <c r="M61" s="202">
        <v>27.34</v>
      </c>
      <c r="N61" s="202">
        <v>35.1</v>
      </c>
      <c r="O61" s="202">
        <v>0</v>
      </c>
      <c r="P61" s="202">
        <v>41.39</v>
      </c>
      <c r="Q61" s="202">
        <v>6.48</v>
      </c>
      <c r="R61" s="202">
        <v>12.6</v>
      </c>
      <c r="S61" s="202">
        <v>7.85</v>
      </c>
      <c r="T61" s="202">
        <v>0</v>
      </c>
      <c r="U61" s="202">
        <v>51.84</v>
      </c>
      <c r="V61" s="202">
        <v>5.81</v>
      </c>
      <c r="W61" s="202">
        <v>10.34</v>
      </c>
      <c r="X61" s="202">
        <v>42.61</v>
      </c>
      <c r="Y61" s="202">
        <v>0</v>
      </c>
      <c r="Z61" s="202">
        <v>75.239999999999995</v>
      </c>
      <c r="AA61" s="202">
        <v>26.15</v>
      </c>
      <c r="AB61" s="202">
        <v>0</v>
      </c>
      <c r="AC61" s="202">
        <v>0</v>
      </c>
      <c r="AD61" s="202">
        <v>8.9</v>
      </c>
      <c r="AE61" s="202">
        <v>0</v>
      </c>
      <c r="AF61" s="202">
        <v>0</v>
      </c>
      <c r="AG61" s="202">
        <v>23.14</v>
      </c>
      <c r="AH61" s="202">
        <v>0</v>
      </c>
      <c r="AI61" s="202">
        <v>2.65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15.2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1.94</v>
      </c>
      <c r="J62" s="202">
        <v>6.39</v>
      </c>
      <c r="K62" s="202">
        <v>4.84</v>
      </c>
      <c r="L62" s="202">
        <v>560.28</v>
      </c>
      <c r="M62" s="202">
        <v>27.34</v>
      </c>
      <c r="N62" s="202">
        <v>35.1</v>
      </c>
      <c r="O62" s="202">
        <v>0</v>
      </c>
      <c r="P62" s="202">
        <v>41.39</v>
      </c>
      <c r="Q62" s="202">
        <v>6.48</v>
      </c>
      <c r="R62" s="202">
        <v>12.6</v>
      </c>
      <c r="S62" s="202">
        <v>7.85</v>
      </c>
      <c r="T62" s="202">
        <v>0</v>
      </c>
      <c r="U62" s="202">
        <v>51.84</v>
      </c>
      <c r="V62" s="202">
        <v>5.81</v>
      </c>
      <c r="W62" s="202">
        <v>10.34</v>
      </c>
      <c r="X62" s="202">
        <v>42.61</v>
      </c>
      <c r="Y62" s="202">
        <v>0</v>
      </c>
      <c r="Z62" s="202">
        <v>75.239999999999995</v>
      </c>
      <c r="AA62" s="202">
        <v>26.15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2.65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15.2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1.94</v>
      </c>
      <c r="J63" s="202">
        <v>6.39</v>
      </c>
      <c r="K63" s="202">
        <v>4.84</v>
      </c>
      <c r="L63" s="202">
        <v>560.28</v>
      </c>
      <c r="M63" s="202">
        <v>27.34</v>
      </c>
      <c r="N63" s="202">
        <v>35.1</v>
      </c>
      <c r="O63" s="202">
        <v>0</v>
      </c>
      <c r="P63" s="202">
        <v>41.39</v>
      </c>
      <c r="Q63" s="202">
        <v>6.48</v>
      </c>
      <c r="R63" s="202">
        <v>12.6</v>
      </c>
      <c r="S63" s="202">
        <v>7.85</v>
      </c>
      <c r="T63" s="202">
        <v>0</v>
      </c>
      <c r="U63" s="202">
        <v>51.84</v>
      </c>
      <c r="V63" s="202">
        <v>5.81</v>
      </c>
      <c r="W63" s="202">
        <v>10.34</v>
      </c>
      <c r="X63" s="202">
        <v>42.61</v>
      </c>
      <c r="Y63" s="202">
        <v>0</v>
      </c>
      <c r="Z63" s="202">
        <v>75.239999999999995</v>
      </c>
      <c r="AA63" s="202">
        <v>26.15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3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15.2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1.94</v>
      </c>
      <c r="J64" s="202">
        <v>6.39</v>
      </c>
      <c r="K64" s="202">
        <v>4.84</v>
      </c>
      <c r="L64" s="202">
        <v>560.28</v>
      </c>
      <c r="M64" s="202">
        <v>27.34</v>
      </c>
      <c r="N64" s="202">
        <v>35.1</v>
      </c>
      <c r="O64" s="202">
        <v>0</v>
      </c>
      <c r="P64" s="202">
        <v>41.39</v>
      </c>
      <c r="Q64" s="202">
        <v>6.48</v>
      </c>
      <c r="R64" s="202">
        <v>12.6</v>
      </c>
      <c r="S64" s="202">
        <v>7.85</v>
      </c>
      <c r="T64" s="202">
        <v>0</v>
      </c>
      <c r="U64" s="202">
        <v>51.84</v>
      </c>
      <c r="V64" s="202">
        <v>5.81</v>
      </c>
      <c r="W64" s="202">
        <v>10.34</v>
      </c>
      <c r="X64" s="202">
        <v>42.61</v>
      </c>
      <c r="Y64" s="202">
        <v>0</v>
      </c>
      <c r="Z64" s="202">
        <v>75.239999999999995</v>
      </c>
      <c r="AA64" s="202">
        <v>26.15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3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15.2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10.3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1.94</v>
      </c>
      <c r="J65" s="202">
        <v>6.19</v>
      </c>
      <c r="K65" s="202">
        <v>0</v>
      </c>
      <c r="L65" s="202">
        <v>460</v>
      </c>
      <c r="M65" s="202">
        <v>27.34</v>
      </c>
      <c r="N65" s="202">
        <v>35.1</v>
      </c>
      <c r="O65" s="202">
        <v>0</v>
      </c>
      <c r="P65" s="202">
        <v>41.39</v>
      </c>
      <c r="Q65" s="202">
        <v>5.26</v>
      </c>
      <c r="R65" s="202">
        <v>12.6</v>
      </c>
      <c r="S65" s="202">
        <v>8.09</v>
      </c>
      <c r="T65" s="202">
        <v>0</v>
      </c>
      <c r="U65" s="202">
        <v>51.84</v>
      </c>
      <c r="V65" s="202">
        <v>6</v>
      </c>
      <c r="W65" s="202">
        <v>10.34</v>
      </c>
      <c r="X65" s="202">
        <v>42.61</v>
      </c>
      <c r="Y65" s="202">
        <v>0</v>
      </c>
      <c r="Z65" s="202">
        <v>75.239999999999995</v>
      </c>
      <c r="AA65" s="202">
        <v>26.15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3.18</v>
      </c>
      <c r="AJ65" s="202">
        <v>0</v>
      </c>
      <c r="AK65" s="202">
        <v>54.69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15.2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10.3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1.94</v>
      </c>
      <c r="J66" s="202">
        <v>6.19</v>
      </c>
      <c r="K66" s="202">
        <v>0</v>
      </c>
      <c r="L66" s="202">
        <v>445.51</v>
      </c>
      <c r="M66" s="202">
        <v>27.34</v>
      </c>
      <c r="N66" s="202">
        <v>35.1</v>
      </c>
      <c r="O66" s="202">
        <v>0</v>
      </c>
      <c r="P66" s="202">
        <v>41.39</v>
      </c>
      <c r="Q66" s="202">
        <v>5.26</v>
      </c>
      <c r="R66" s="202">
        <v>12.6</v>
      </c>
      <c r="S66" s="202">
        <v>7.84</v>
      </c>
      <c r="T66" s="202">
        <v>0</v>
      </c>
      <c r="U66" s="202">
        <v>51.84</v>
      </c>
      <c r="V66" s="202">
        <v>5.81</v>
      </c>
      <c r="W66" s="202">
        <v>10.34</v>
      </c>
      <c r="X66" s="202">
        <v>42.61</v>
      </c>
      <c r="Y66" s="202">
        <v>0</v>
      </c>
      <c r="Z66" s="202">
        <v>75.239999999999995</v>
      </c>
      <c r="AA66" s="202">
        <v>26.15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3.18</v>
      </c>
      <c r="AJ66" s="202">
        <v>0</v>
      </c>
      <c r="AK66" s="202">
        <v>54.69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15.2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9.69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1.94</v>
      </c>
      <c r="J67" s="202">
        <v>6.19</v>
      </c>
      <c r="K67" s="202">
        <v>4.7</v>
      </c>
      <c r="L67" s="202">
        <v>445.5</v>
      </c>
      <c r="M67" s="202">
        <v>27.34</v>
      </c>
      <c r="N67" s="202">
        <v>35.1</v>
      </c>
      <c r="O67" s="202">
        <v>0</v>
      </c>
      <c r="P67" s="202">
        <v>41.39</v>
      </c>
      <c r="Q67" s="202">
        <v>5.09</v>
      </c>
      <c r="R67" s="202">
        <v>12.6</v>
      </c>
      <c r="S67" s="202">
        <v>7.84</v>
      </c>
      <c r="T67" s="202">
        <v>0</v>
      </c>
      <c r="U67" s="202">
        <v>51.84</v>
      </c>
      <c r="V67" s="202">
        <v>5.81</v>
      </c>
      <c r="W67" s="202">
        <v>10.35</v>
      </c>
      <c r="X67" s="202">
        <v>44</v>
      </c>
      <c r="Y67" s="202">
        <v>0</v>
      </c>
      <c r="Z67" s="202">
        <v>75.239999999999995</v>
      </c>
      <c r="AA67" s="202">
        <v>26.15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3.18</v>
      </c>
      <c r="AJ67" s="202">
        <v>0</v>
      </c>
      <c r="AK67" s="202">
        <v>54.69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15.2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9.69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1.94</v>
      </c>
      <c r="J68" s="202">
        <v>6.19</v>
      </c>
      <c r="K68" s="202">
        <v>4.7</v>
      </c>
      <c r="L68" s="202">
        <v>445.5</v>
      </c>
      <c r="M68" s="202">
        <v>27.34</v>
      </c>
      <c r="N68" s="202">
        <v>35.1</v>
      </c>
      <c r="O68" s="202">
        <v>0</v>
      </c>
      <c r="P68" s="202">
        <v>41.39</v>
      </c>
      <c r="Q68" s="202">
        <v>5.09</v>
      </c>
      <c r="R68" s="202">
        <v>12.6</v>
      </c>
      <c r="S68" s="202">
        <v>7.84</v>
      </c>
      <c r="T68" s="202">
        <v>0</v>
      </c>
      <c r="U68" s="202">
        <v>51.84</v>
      </c>
      <c r="V68" s="202">
        <v>5.81</v>
      </c>
      <c r="W68" s="202">
        <v>10.35</v>
      </c>
      <c r="X68" s="202">
        <v>42.61</v>
      </c>
      <c r="Y68" s="202">
        <v>0</v>
      </c>
      <c r="Z68" s="202">
        <v>75.239999999999995</v>
      </c>
      <c r="AA68" s="202">
        <v>26.15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3.18</v>
      </c>
      <c r="AJ68" s="202">
        <v>0</v>
      </c>
      <c r="AK68" s="202">
        <v>54.69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15.2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9.69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1.94</v>
      </c>
      <c r="J69" s="202">
        <v>6.19</v>
      </c>
      <c r="K69" s="202">
        <v>4.7</v>
      </c>
      <c r="L69" s="202">
        <v>445.5</v>
      </c>
      <c r="M69" s="202">
        <v>27.34</v>
      </c>
      <c r="N69" s="202">
        <v>35.1</v>
      </c>
      <c r="O69" s="202">
        <v>0</v>
      </c>
      <c r="P69" s="202">
        <v>41.39</v>
      </c>
      <c r="Q69" s="202">
        <v>5.09</v>
      </c>
      <c r="R69" s="202">
        <v>12.6</v>
      </c>
      <c r="S69" s="202">
        <v>7.84</v>
      </c>
      <c r="T69" s="202">
        <v>0</v>
      </c>
      <c r="U69" s="202">
        <v>51.84</v>
      </c>
      <c r="V69" s="202">
        <v>5.81</v>
      </c>
      <c r="W69" s="202">
        <v>10.35</v>
      </c>
      <c r="X69" s="202">
        <v>42.61</v>
      </c>
      <c r="Y69" s="202">
        <v>0</v>
      </c>
      <c r="Z69" s="202">
        <v>75.239999999999995</v>
      </c>
      <c r="AA69" s="202">
        <v>26.15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3.18</v>
      </c>
      <c r="AJ69" s="202">
        <v>0</v>
      </c>
      <c r="AK69" s="202">
        <v>54.69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12.17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9.69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1.94</v>
      </c>
      <c r="J70" s="202">
        <v>6.19</v>
      </c>
      <c r="K70" s="202">
        <v>4.7</v>
      </c>
      <c r="L70" s="202">
        <v>445.5</v>
      </c>
      <c r="M70" s="202">
        <v>27.34</v>
      </c>
      <c r="N70" s="202">
        <v>35.1</v>
      </c>
      <c r="O70" s="202">
        <v>0</v>
      </c>
      <c r="P70" s="202">
        <v>41.39</v>
      </c>
      <c r="Q70" s="202">
        <v>5.09</v>
      </c>
      <c r="R70" s="202">
        <v>12.6</v>
      </c>
      <c r="S70" s="202">
        <v>7.84</v>
      </c>
      <c r="T70" s="202">
        <v>0</v>
      </c>
      <c r="U70" s="202">
        <v>51.84</v>
      </c>
      <c r="V70" s="202">
        <v>5.81</v>
      </c>
      <c r="W70" s="202">
        <v>10.35</v>
      </c>
      <c r="X70" s="202">
        <v>42.61</v>
      </c>
      <c r="Y70" s="202">
        <v>0</v>
      </c>
      <c r="Z70" s="202">
        <v>75.239999999999995</v>
      </c>
      <c r="AA70" s="202">
        <v>26.15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3.18</v>
      </c>
      <c r="AJ70" s="202">
        <v>0</v>
      </c>
      <c r="AK70" s="202">
        <v>54.69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9.8699999999999992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9.69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1.94</v>
      </c>
      <c r="J71" s="202">
        <v>5.04</v>
      </c>
      <c r="K71" s="202">
        <v>4.55</v>
      </c>
      <c r="L71" s="202">
        <v>464.88</v>
      </c>
      <c r="M71" s="202">
        <v>27.34</v>
      </c>
      <c r="N71" s="202">
        <v>35.1</v>
      </c>
      <c r="O71" s="202">
        <v>0</v>
      </c>
      <c r="P71" s="202">
        <v>41.39</v>
      </c>
      <c r="Q71" s="202">
        <v>5.09</v>
      </c>
      <c r="R71" s="202">
        <v>12.6</v>
      </c>
      <c r="S71" s="202">
        <v>8.1</v>
      </c>
      <c r="T71" s="202">
        <v>0</v>
      </c>
      <c r="U71" s="202">
        <v>51.84</v>
      </c>
      <c r="V71" s="202">
        <v>5.81</v>
      </c>
      <c r="W71" s="202">
        <v>10.35</v>
      </c>
      <c r="X71" s="202">
        <v>42.61</v>
      </c>
      <c r="Y71" s="202">
        <v>0</v>
      </c>
      <c r="Z71" s="202">
        <v>75.239999999999995</v>
      </c>
      <c r="AA71" s="202">
        <v>26.15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3.18</v>
      </c>
      <c r="AJ71" s="202">
        <v>0</v>
      </c>
      <c r="AK71" s="202">
        <v>54.69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8.0399999999999991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9.69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1.94</v>
      </c>
      <c r="J72" s="202">
        <v>4.71</v>
      </c>
      <c r="K72" s="202">
        <v>4.55</v>
      </c>
      <c r="L72" s="202">
        <v>484.25</v>
      </c>
      <c r="M72" s="202">
        <v>27.34</v>
      </c>
      <c r="N72" s="202">
        <v>35.1</v>
      </c>
      <c r="O72" s="202">
        <v>0</v>
      </c>
      <c r="P72" s="202">
        <v>41.39</v>
      </c>
      <c r="Q72" s="202">
        <v>5.09</v>
      </c>
      <c r="R72" s="202">
        <v>12.6</v>
      </c>
      <c r="S72" s="202">
        <v>8.1</v>
      </c>
      <c r="T72" s="202">
        <v>0</v>
      </c>
      <c r="U72" s="202">
        <v>51.84</v>
      </c>
      <c r="V72" s="202">
        <v>5.81</v>
      </c>
      <c r="W72" s="202">
        <v>10.35</v>
      </c>
      <c r="X72" s="202">
        <v>42.61</v>
      </c>
      <c r="Y72" s="202">
        <v>0</v>
      </c>
      <c r="Z72" s="202">
        <v>75.239999999999995</v>
      </c>
      <c r="AA72" s="202">
        <v>26.15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3.18</v>
      </c>
      <c r="AJ72" s="202">
        <v>0</v>
      </c>
      <c r="AK72" s="202">
        <v>54.69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7.04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9.69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1.94</v>
      </c>
      <c r="J73" s="202">
        <v>4.71</v>
      </c>
      <c r="K73" s="202">
        <v>4.55</v>
      </c>
      <c r="L73" s="202">
        <v>498.78</v>
      </c>
      <c r="M73" s="202">
        <v>27.34</v>
      </c>
      <c r="N73" s="202">
        <v>35.1</v>
      </c>
      <c r="O73" s="202">
        <v>0</v>
      </c>
      <c r="P73" s="202">
        <v>41.39</v>
      </c>
      <c r="Q73" s="202">
        <v>5.09</v>
      </c>
      <c r="R73" s="202">
        <v>12.6</v>
      </c>
      <c r="S73" s="202">
        <v>7.84</v>
      </c>
      <c r="T73" s="202">
        <v>0</v>
      </c>
      <c r="U73" s="202">
        <v>51.84</v>
      </c>
      <c r="V73" s="202">
        <v>5.81</v>
      </c>
      <c r="W73" s="202">
        <v>10.35</v>
      </c>
      <c r="X73" s="202">
        <v>42.61</v>
      </c>
      <c r="Y73" s="202">
        <v>0</v>
      </c>
      <c r="Z73" s="202">
        <v>75.239999999999995</v>
      </c>
      <c r="AA73" s="202">
        <v>26.15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3.18</v>
      </c>
      <c r="AJ73" s="202">
        <v>0</v>
      </c>
      <c r="AK73" s="202">
        <v>54.69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6.02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9.69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1.94</v>
      </c>
      <c r="J74" s="202">
        <v>4.71</v>
      </c>
      <c r="K74" s="202">
        <v>4.55</v>
      </c>
      <c r="L74" s="202">
        <v>537.52</v>
      </c>
      <c r="M74" s="202">
        <v>27.34</v>
      </c>
      <c r="N74" s="202">
        <v>35.1</v>
      </c>
      <c r="O74" s="202">
        <v>0</v>
      </c>
      <c r="P74" s="202">
        <v>41.39</v>
      </c>
      <c r="Q74" s="202">
        <v>5.09</v>
      </c>
      <c r="R74" s="202">
        <v>12.6</v>
      </c>
      <c r="S74" s="202">
        <v>7.84</v>
      </c>
      <c r="T74" s="202">
        <v>0</v>
      </c>
      <c r="U74" s="202">
        <v>51.84</v>
      </c>
      <c r="V74" s="202">
        <v>5.81</v>
      </c>
      <c r="W74" s="202">
        <v>10.34</v>
      </c>
      <c r="X74" s="202">
        <v>42.61</v>
      </c>
      <c r="Y74" s="202">
        <v>0</v>
      </c>
      <c r="Z74" s="202">
        <v>75.239999999999995</v>
      </c>
      <c r="AA74" s="202">
        <v>26.15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6.17</v>
      </c>
      <c r="AJ74" s="202">
        <v>0</v>
      </c>
      <c r="AK74" s="202">
        <v>54.69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4.01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9.69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1.88</v>
      </c>
      <c r="J75" s="202">
        <v>4.5599999999999996</v>
      </c>
      <c r="K75" s="202">
        <v>9.11</v>
      </c>
      <c r="L75" s="202">
        <v>560.28</v>
      </c>
      <c r="M75" s="202">
        <v>27.34</v>
      </c>
      <c r="N75" s="202">
        <v>35.1</v>
      </c>
      <c r="O75" s="202">
        <v>0</v>
      </c>
      <c r="P75" s="202">
        <v>41.39</v>
      </c>
      <c r="Q75" s="202">
        <v>5.09</v>
      </c>
      <c r="R75" s="202">
        <v>12.6</v>
      </c>
      <c r="S75" s="202">
        <v>7.84</v>
      </c>
      <c r="T75" s="202">
        <v>0</v>
      </c>
      <c r="U75" s="202">
        <v>51.84</v>
      </c>
      <c r="V75" s="202">
        <v>5.81</v>
      </c>
      <c r="W75" s="202">
        <v>10.34</v>
      </c>
      <c r="X75" s="202">
        <v>42.61</v>
      </c>
      <c r="Y75" s="202">
        <v>0</v>
      </c>
      <c r="Z75" s="202">
        <v>76.33</v>
      </c>
      <c r="AA75" s="202">
        <v>26.52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6.17</v>
      </c>
      <c r="AJ75" s="202">
        <v>0</v>
      </c>
      <c r="AK75" s="202">
        <v>54.69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9.69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1.88</v>
      </c>
      <c r="J76" s="202">
        <v>4.5599999999999996</v>
      </c>
      <c r="K76" s="202">
        <v>9.11</v>
      </c>
      <c r="L76" s="202">
        <v>560.28</v>
      </c>
      <c r="M76" s="202">
        <v>27.34</v>
      </c>
      <c r="N76" s="202">
        <v>35.1</v>
      </c>
      <c r="O76" s="202">
        <v>0</v>
      </c>
      <c r="P76" s="202">
        <v>41.39</v>
      </c>
      <c r="Q76" s="202">
        <v>5.09</v>
      </c>
      <c r="R76" s="202">
        <v>12.6</v>
      </c>
      <c r="S76" s="202">
        <v>7.84</v>
      </c>
      <c r="T76" s="202">
        <v>0</v>
      </c>
      <c r="U76" s="202">
        <v>51.84</v>
      </c>
      <c r="V76" s="202">
        <v>5.81</v>
      </c>
      <c r="W76" s="202">
        <v>10.34</v>
      </c>
      <c r="X76" s="202">
        <v>42.61</v>
      </c>
      <c r="Y76" s="202">
        <v>0</v>
      </c>
      <c r="Z76" s="202">
        <v>76.33</v>
      </c>
      <c r="AA76" s="202">
        <v>26.52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6.17</v>
      </c>
      <c r="AJ76" s="202">
        <v>0</v>
      </c>
      <c r="AK76" s="202">
        <v>54.69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9.69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1.88</v>
      </c>
      <c r="J77" s="202">
        <v>4.5599999999999996</v>
      </c>
      <c r="K77" s="202">
        <v>9.11</v>
      </c>
      <c r="L77" s="202">
        <v>560.28</v>
      </c>
      <c r="M77" s="202">
        <v>27.34</v>
      </c>
      <c r="N77" s="202">
        <v>35.1</v>
      </c>
      <c r="O77" s="202">
        <v>0</v>
      </c>
      <c r="P77" s="202">
        <v>41.39</v>
      </c>
      <c r="Q77" s="202">
        <v>5.09</v>
      </c>
      <c r="R77" s="202">
        <v>12.6</v>
      </c>
      <c r="S77" s="202">
        <v>7.84</v>
      </c>
      <c r="T77" s="202">
        <v>0</v>
      </c>
      <c r="U77" s="202">
        <v>51.15</v>
      </c>
      <c r="V77" s="202">
        <v>5.81</v>
      </c>
      <c r="W77" s="202">
        <v>10.34</v>
      </c>
      <c r="X77" s="202">
        <v>42.61</v>
      </c>
      <c r="Y77" s="202">
        <v>0</v>
      </c>
      <c r="Z77" s="202">
        <v>76.33</v>
      </c>
      <c r="AA77" s="202">
        <v>26.15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6.17</v>
      </c>
      <c r="AJ77" s="202">
        <v>0</v>
      </c>
      <c r="AK77" s="202">
        <v>54.69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9.69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1.88</v>
      </c>
      <c r="J78" s="202">
        <v>4.5599999999999996</v>
      </c>
      <c r="K78" s="202">
        <v>9.11</v>
      </c>
      <c r="L78" s="202">
        <v>560.28</v>
      </c>
      <c r="M78" s="202">
        <v>27.34</v>
      </c>
      <c r="N78" s="202">
        <v>35.1</v>
      </c>
      <c r="O78" s="202">
        <v>0</v>
      </c>
      <c r="P78" s="202">
        <v>41.39</v>
      </c>
      <c r="Q78" s="202">
        <v>5.09</v>
      </c>
      <c r="R78" s="202">
        <v>12.6</v>
      </c>
      <c r="S78" s="202">
        <v>7.84</v>
      </c>
      <c r="T78" s="202">
        <v>0</v>
      </c>
      <c r="U78" s="202">
        <v>51.15</v>
      </c>
      <c r="V78" s="202">
        <v>5.81</v>
      </c>
      <c r="W78" s="202">
        <v>10.34</v>
      </c>
      <c r="X78" s="202">
        <v>42.61</v>
      </c>
      <c r="Y78" s="202">
        <v>0</v>
      </c>
      <c r="Z78" s="202">
        <v>76.33</v>
      </c>
      <c r="AA78" s="202">
        <v>26.15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6.51</v>
      </c>
      <c r="AJ78" s="202">
        <v>0</v>
      </c>
      <c r="AK78" s="202">
        <v>54.69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9.69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1.88</v>
      </c>
      <c r="J79" s="202">
        <v>4.5599999999999996</v>
      </c>
      <c r="K79" s="202">
        <v>9.11</v>
      </c>
      <c r="L79" s="202">
        <v>560.28</v>
      </c>
      <c r="M79" s="202">
        <v>27.34</v>
      </c>
      <c r="N79" s="202">
        <v>35.1</v>
      </c>
      <c r="O79" s="202">
        <v>0</v>
      </c>
      <c r="P79" s="202">
        <v>41.39</v>
      </c>
      <c r="Q79" s="202">
        <v>5.09</v>
      </c>
      <c r="R79" s="202">
        <v>12.6</v>
      </c>
      <c r="S79" s="202">
        <v>7.84</v>
      </c>
      <c r="T79" s="202">
        <v>0</v>
      </c>
      <c r="U79" s="202">
        <v>51.15</v>
      </c>
      <c r="V79" s="202">
        <v>5.81</v>
      </c>
      <c r="W79" s="202">
        <v>10.34</v>
      </c>
      <c r="X79" s="202">
        <v>42.61</v>
      </c>
      <c r="Y79" s="202">
        <v>0</v>
      </c>
      <c r="Z79" s="202">
        <v>77.69</v>
      </c>
      <c r="AA79" s="202">
        <v>26.15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6.51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9.69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1.88</v>
      </c>
      <c r="J80" s="202">
        <v>4.5599999999999996</v>
      </c>
      <c r="K80" s="202">
        <v>9.11</v>
      </c>
      <c r="L80" s="202">
        <v>560.28</v>
      </c>
      <c r="M80" s="202">
        <v>27.34</v>
      </c>
      <c r="N80" s="202">
        <v>35.1</v>
      </c>
      <c r="O80" s="202">
        <v>0</v>
      </c>
      <c r="P80" s="202">
        <v>41.39</v>
      </c>
      <c r="Q80" s="202">
        <v>5.09</v>
      </c>
      <c r="R80" s="202">
        <v>12.6</v>
      </c>
      <c r="S80" s="202">
        <v>7.84</v>
      </c>
      <c r="T80" s="202">
        <v>0</v>
      </c>
      <c r="U80" s="202">
        <v>51.15</v>
      </c>
      <c r="V80" s="202">
        <v>5.81</v>
      </c>
      <c r="W80" s="202">
        <v>10.34</v>
      </c>
      <c r="X80" s="202">
        <v>42.61</v>
      </c>
      <c r="Y80" s="202">
        <v>0</v>
      </c>
      <c r="Z80" s="202">
        <v>77.69</v>
      </c>
      <c r="AA80" s="202">
        <v>26.15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6.51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9.69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4.5599999999999996</v>
      </c>
      <c r="K81" s="202">
        <v>9.11</v>
      </c>
      <c r="L81" s="202">
        <v>560.28</v>
      </c>
      <c r="M81" s="202">
        <v>27.34</v>
      </c>
      <c r="N81" s="202">
        <v>35.1</v>
      </c>
      <c r="O81" s="202">
        <v>0</v>
      </c>
      <c r="P81" s="202">
        <v>41.39</v>
      </c>
      <c r="Q81" s="202">
        <v>5.09</v>
      </c>
      <c r="R81" s="202">
        <v>12.6</v>
      </c>
      <c r="S81" s="202">
        <v>7.84</v>
      </c>
      <c r="T81" s="202">
        <v>0</v>
      </c>
      <c r="U81" s="202">
        <v>51.15</v>
      </c>
      <c r="V81" s="202">
        <v>5.81</v>
      </c>
      <c r="W81" s="202">
        <v>10.34</v>
      </c>
      <c r="X81" s="202">
        <v>42.61</v>
      </c>
      <c r="Y81" s="202">
        <v>0</v>
      </c>
      <c r="Z81" s="202">
        <v>77.69</v>
      </c>
      <c r="AA81" s="202">
        <v>26.15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6.51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9.69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4.5599999999999996</v>
      </c>
      <c r="K82" s="202">
        <v>9.11</v>
      </c>
      <c r="L82" s="202">
        <v>560.28</v>
      </c>
      <c r="M82" s="202">
        <v>27.34</v>
      </c>
      <c r="N82" s="202">
        <v>35.1</v>
      </c>
      <c r="O82" s="202">
        <v>0</v>
      </c>
      <c r="P82" s="202">
        <v>41.39</v>
      </c>
      <c r="Q82" s="202">
        <v>5.09</v>
      </c>
      <c r="R82" s="202">
        <v>12.6</v>
      </c>
      <c r="S82" s="202">
        <v>7.84</v>
      </c>
      <c r="T82" s="202">
        <v>0</v>
      </c>
      <c r="U82" s="202">
        <v>51.15</v>
      </c>
      <c r="V82" s="202">
        <v>5.81</v>
      </c>
      <c r="W82" s="202">
        <v>10.34</v>
      </c>
      <c r="X82" s="202">
        <v>42.61</v>
      </c>
      <c r="Y82" s="202">
        <v>0</v>
      </c>
      <c r="Z82" s="202">
        <v>77.69</v>
      </c>
      <c r="AA82" s="202">
        <v>26.15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6.51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9.69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4.5599999999999996</v>
      </c>
      <c r="K83" s="202">
        <v>9.11</v>
      </c>
      <c r="L83" s="202">
        <v>560.28</v>
      </c>
      <c r="M83" s="202">
        <v>27.34</v>
      </c>
      <c r="N83" s="202">
        <v>35.1</v>
      </c>
      <c r="O83" s="202">
        <v>0</v>
      </c>
      <c r="P83" s="202">
        <v>41.39</v>
      </c>
      <c r="Q83" s="202">
        <v>5.33</v>
      </c>
      <c r="R83" s="202">
        <v>12.6</v>
      </c>
      <c r="S83" s="202">
        <v>7.84</v>
      </c>
      <c r="T83" s="202">
        <v>0</v>
      </c>
      <c r="U83" s="202">
        <v>51.15</v>
      </c>
      <c r="V83" s="202">
        <v>5.81</v>
      </c>
      <c r="W83" s="202">
        <v>10.34</v>
      </c>
      <c r="X83" s="202">
        <v>42.61</v>
      </c>
      <c r="Y83" s="202">
        <v>0</v>
      </c>
      <c r="Z83" s="202">
        <v>77.69</v>
      </c>
      <c r="AA83" s="202">
        <v>26.15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6.51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9.69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4.5599999999999996</v>
      </c>
      <c r="K84" s="202">
        <v>9.11</v>
      </c>
      <c r="L84" s="202">
        <v>560.28</v>
      </c>
      <c r="M84" s="202">
        <v>27.34</v>
      </c>
      <c r="N84" s="202">
        <v>35.1</v>
      </c>
      <c r="O84" s="202">
        <v>0</v>
      </c>
      <c r="P84" s="202">
        <v>41.39</v>
      </c>
      <c r="Q84" s="202">
        <v>5.41</v>
      </c>
      <c r="R84" s="202">
        <v>12.6</v>
      </c>
      <c r="S84" s="202">
        <v>7.84</v>
      </c>
      <c r="T84" s="202">
        <v>0</v>
      </c>
      <c r="U84" s="202">
        <v>51.15</v>
      </c>
      <c r="V84" s="202">
        <v>5.81</v>
      </c>
      <c r="W84" s="202">
        <v>10.34</v>
      </c>
      <c r="X84" s="202">
        <v>42.61</v>
      </c>
      <c r="Y84" s="202">
        <v>0</v>
      </c>
      <c r="Z84" s="202">
        <v>77.69</v>
      </c>
      <c r="AA84" s="202">
        <v>26.15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8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9.69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4.5599999999999996</v>
      </c>
      <c r="K85" s="202">
        <v>9.11</v>
      </c>
      <c r="L85" s="202">
        <v>560.27</v>
      </c>
      <c r="M85" s="202">
        <v>27.34</v>
      </c>
      <c r="N85" s="202">
        <v>35.1</v>
      </c>
      <c r="O85" s="202">
        <v>0</v>
      </c>
      <c r="P85" s="202">
        <v>41.39</v>
      </c>
      <c r="Q85" s="202">
        <v>6.13</v>
      </c>
      <c r="R85" s="202">
        <v>12.6</v>
      </c>
      <c r="S85" s="202">
        <v>7.84</v>
      </c>
      <c r="T85" s="202">
        <v>0</v>
      </c>
      <c r="U85" s="202">
        <v>51.15</v>
      </c>
      <c r="V85" s="202">
        <v>5.81</v>
      </c>
      <c r="W85" s="202">
        <v>10.34</v>
      </c>
      <c r="X85" s="202">
        <v>42.61</v>
      </c>
      <c r="Y85" s="202">
        <v>0</v>
      </c>
      <c r="Z85" s="202">
        <v>75.239999999999995</v>
      </c>
      <c r="AA85" s="202">
        <v>26.15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8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9.69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4.5599999999999996</v>
      </c>
      <c r="K86" s="202">
        <v>9.11</v>
      </c>
      <c r="L86" s="202">
        <v>560.27</v>
      </c>
      <c r="M86" s="202">
        <v>27.34</v>
      </c>
      <c r="N86" s="202">
        <v>35.1</v>
      </c>
      <c r="O86" s="202">
        <v>0</v>
      </c>
      <c r="P86" s="202">
        <v>41.39</v>
      </c>
      <c r="Q86" s="202">
        <v>5.26</v>
      </c>
      <c r="R86" s="202">
        <v>12.6</v>
      </c>
      <c r="S86" s="202">
        <v>7.84</v>
      </c>
      <c r="T86" s="202">
        <v>0</v>
      </c>
      <c r="U86" s="202">
        <v>51.15</v>
      </c>
      <c r="V86" s="202">
        <v>5.81</v>
      </c>
      <c r="W86" s="202">
        <v>10.34</v>
      </c>
      <c r="X86" s="202">
        <v>42.61</v>
      </c>
      <c r="Y86" s="202">
        <v>0</v>
      </c>
      <c r="Z86" s="202">
        <v>75.239999999999995</v>
      </c>
      <c r="AA86" s="202">
        <v>26.15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8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9.69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4.5599999999999996</v>
      </c>
      <c r="K87" s="202">
        <v>9.11</v>
      </c>
      <c r="L87" s="202">
        <v>560.28</v>
      </c>
      <c r="M87" s="202">
        <v>27.34</v>
      </c>
      <c r="N87" s="202">
        <v>35.1</v>
      </c>
      <c r="O87" s="202">
        <v>0</v>
      </c>
      <c r="P87" s="202">
        <v>41.39</v>
      </c>
      <c r="Q87" s="202">
        <v>5.26</v>
      </c>
      <c r="R87" s="202">
        <v>12.6</v>
      </c>
      <c r="S87" s="202">
        <v>7.84</v>
      </c>
      <c r="T87" s="202">
        <v>0</v>
      </c>
      <c r="U87" s="202">
        <v>51.15</v>
      </c>
      <c r="V87" s="202">
        <v>5.81</v>
      </c>
      <c r="W87" s="202">
        <v>10.34</v>
      </c>
      <c r="X87" s="202">
        <v>42.83</v>
      </c>
      <c r="Y87" s="202">
        <v>0</v>
      </c>
      <c r="Z87" s="202">
        <v>75.239999999999995</v>
      </c>
      <c r="AA87" s="202">
        <v>26.15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8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9.69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4.5599999999999996</v>
      </c>
      <c r="K88" s="202">
        <v>9.11</v>
      </c>
      <c r="L88" s="202">
        <v>560.28</v>
      </c>
      <c r="M88" s="202">
        <v>27.34</v>
      </c>
      <c r="N88" s="202">
        <v>35.1</v>
      </c>
      <c r="O88" s="202">
        <v>0</v>
      </c>
      <c r="P88" s="202">
        <v>41.39</v>
      </c>
      <c r="Q88" s="202">
        <v>5.26</v>
      </c>
      <c r="R88" s="202">
        <v>12.6</v>
      </c>
      <c r="S88" s="202">
        <v>7.84</v>
      </c>
      <c r="T88" s="202">
        <v>0</v>
      </c>
      <c r="U88" s="202">
        <v>51.15</v>
      </c>
      <c r="V88" s="202">
        <v>5.81</v>
      </c>
      <c r="W88" s="202">
        <v>10.34</v>
      </c>
      <c r="X88" s="202">
        <v>42.83</v>
      </c>
      <c r="Y88" s="202">
        <v>0</v>
      </c>
      <c r="Z88" s="202">
        <v>75.239999999999995</v>
      </c>
      <c r="AA88" s="202">
        <v>26.15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8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9.69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4.5599999999999996</v>
      </c>
      <c r="K89" s="202">
        <v>9.11</v>
      </c>
      <c r="L89" s="202">
        <v>560.28</v>
      </c>
      <c r="M89" s="202">
        <v>27.34</v>
      </c>
      <c r="N89" s="202">
        <v>35.1</v>
      </c>
      <c r="O89" s="202">
        <v>0</v>
      </c>
      <c r="P89" s="202">
        <v>41.39</v>
      </c>
      <c r="Q89" s="202">
        <v>5.26</v>
      </c>
      <c r="R89" s="202">
        <v>12.6</v>
      </c>
      <c r="S89" s="202">
        <v>7.84</v>
      </c>
      <c r="T89" s="202">
        <v>0</v>
      </c>
      <c r="U89" s="202">
        <v>51.15</v>
      </c>
      <c r="V89" s="202">
        <v>5.81</v>
      </c>
      <c r="W89" s="202">
        <v>10.34</v>
      </c>
      <c r="X89" s="202">
        <v>42.61</v>
      </c>
      <c r="Y89" s="202">
        <v>0</v>
      </c>
      <c r="Z89" s="202">
        <v>75.239999999999995</v>
      </c>
      <c r="AA89" s="202">
        <v>26.15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8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9.69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4.5599999999999996</v>
      </c>
      <c r="K90" s="202">
        <v>9.11</v>
      </c>
      <c r="L90" s="202">
        <v>560.28</v>
      </c>
      <c r="M90" s="202">
        <v>27.34</v>
      </c>
      <c r="N90" s="202">
        <v>35.1</v>
      </c>
      <c r="O90" s="202">
        <v>0</v>
      </c>
      <c r="P90" s="202">
        <v>41.39</v>
      </c>
      <c r="Q90" s="202">
        <v>5.26</v>
      </c>
      <c r="R90" s="202">
        <v>12.6</v>
      </c>
      <c r="S90" s="202">
        <v>7.84</v>
      </c>
      <c r="T90" s="202">
        <v>0</v>
      </c>
      <c r="U90" s="202">
        <v>51.15</v>
      </c>
      <c r="V90" s="202">
        <v>5.81</v>
      </c>
      <c r="W90" s="202">
        <v>10.34</v>
      </c>
      <c r="X90" s="202">
        <v>42.61</v>
      </c>
      <c r="Y90" s="202">
        <v>0</v>
      </c>
      <c r="Z90" s="202">
        <v>75.239999999999995</v>
      </c>
      <c r="AA90" s="202">
        <v>26.15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8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10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4.5599999999999996</v>
      </c>
      <c r="K91" s="202">
        <v>9.11</v>
      </c>
      <c r="L91" s="202">
        <v>560.28</v>
      </c>
      <c r="M91" s="202">
        <v>27.34</v>
      </c>
      <c r="N91" s="202">
        <v>35.1</v>
      </c>
      <c r="O91" s="202">
        <v>0</v>
      </c>
      <c r="P91" s="202">
        <v>41.39</v>
      </c>
      <c r="Q91" s="202">
        <v>5.26</v>
      </c>
      <c r="R91" s="202">
        <v>12.6</v>
      </c>
      <c r="S91" s="202">
        <v>7.84</v>
      </c>
      <c r="T91" s="202">
        <v>0</v>
      </c>
      <c r="U91" s="202">
        <v>51.15</v>
      </c>
      <c r="V91" s="202">
        <v>5.81</v>
      </c>
      <c r="W91" s="202">
        <v>10.34</v>
      </c>
      <c r="X91" s="202">
        <v>42.61</v>
      </c>
      <c r="Y91" s="202">
        <v>0</v>
      </c>
      <c r="Z91" s="202">
        <v>75.239999999999995</v>
      </c>
      <c r="AA91" s="202">
        <v>26.15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8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10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4.5599999999999996</v>
      </c>
      <c r="K92" s="202">
        <v>9.11</v>
      </c>
      <c r="L92" s="202">
        <v>560.28</v>
      </c>
      <c r="M92" s="202">
        <v>27.34</v>
      </c>
      <c r="N92" s="202">
        <v>35.1</v>
      </c>
      <c r="O92" s="202">
        <v>0</v>
      </c>
      <c r="P92" s="202">
        <v>41.39</v>
      </c>
      <c r="Q92" s="202">
        <v>5.26</v>
      </c>
      <c r="R92" s="202">
        <v>12.6</v>
      </c>
      <c r="S92" s="202">
        <v>7.84</v>
      </c>
      <c r="T92" s="202">
        <v>0</v>
      </c>
      <c r="U92" s="202">
        <v>51.15</v>
      </c>
      <c r="V92" s="202">
        <v>5.81</v>
      </c>
      <c r="W92" s="202">
        <v>10.34</v>
      </c>
      <c r="X92" s="202">
        <v>42.61</v>
      </c>
      <c r="Y92" s="202">
        <v>0</v>
      </c>
      <c r="Z92" s="202">
        <v>75.239999999999995</v>
      </c>
      <c r="AA92" s="202">
        <v>26.15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8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10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4.5599999999999996</v>
      </c>
      <c r="K93" s="202">
        <v>9.11</v>
      </c>
      <c r="L93" s="202">
        <v>560.28</v>
      </c>
      <c r="M93" s="202">
        <v>27.34</v>
      </c>
      <c r="N93" s="202">
        <v>35.1</v>
      </c>
      <c r="O93" s="202">
        <v>0</v>
      </c>
      <c r="P93" s="202">
        <v>41.39</v>
      </c>
      <c r="Q93" s="202">
        <v>5.26</v>
      </c>
      <c r="R93" s="202">
        <v>12.6</v>
      </c>
      <c r="S93" s="202">
        <v>7.84</v>
      </c>
      <c r="T93" s="202">
        <v>0</v>
      </c>
      <c r="U93" s="202">
        <v>51.15</v>
      </c>
      <c r="V93" s="202">
        <v>5.81</v>
      </c>
      <c r="W93" s="202">
        <v>10.34</v>
      </c>
      <c r="X93" s="202">
        <v>42.61</v>
      </c>
      <c r="Y93" s="202">
        <v>0</v>
      </c>
      <c r="Z93" s="202">
        <v>75.239999999999995</v>
      </c>
      <c r="AA93" s="202">
        <v>26.15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8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10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4.5599999999999996</v>
      </c>
      <c r="K94" s="202">
        <v>9.11</v>
      </c>
      <c r="L94" s="202">
        <v>560.28</v>
      </c>
      <c r="M94" s="202">
        <v>27.34</v>
      </c>
      <c r="N94" s="202">
        <v>35.1</v>
      </c>
      <c r="O94" s="202">
        <v>0</v>
      </c>
      <c r="P94" s="202">
        <v>41.39</v>
      </c>
      <c r="Q94" s="202">
        <v>5.26</v>
      </c>
      <c r="R94" s="202">
        <v>12.6</v>
      </c>
      <c r="S94" s="202">
        <v>7.84</v>
      </c>
      <c r="T94" s="202">
        <v>0</v>
      </c>
      <c r="U94" s="202">
        <v>51.15</v>
      </c>
      <c r="V94" s="202">
        <v>5.81</v>
      </c>
      <c r="W94" s="202">
        <v>10.34</v>
      </c>
      <c r="X94" s="202">
        <v>42.61</v>
      </c>
      <c r="Y94" s="202">
        <v>0</v>
      </c>
      <c r="Z94" s="202">
        <v>75.239999999999995</v>
      </c>
      <c r="AA94" s="202">
        <v>19.309999999999999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8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10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4.5599999999999996</v>
      </c>
      <c r="K95" s="202">
        <v>9.11</v>
      </c>
      <c r="L95" s="202">
        <v>560.28</v>
      </c>
      <c r="M95" s="202">
        <v>27.34</v>
      </c>
      <c r="N95" s="202">
        <v>35.1</v>
      </c>
      <c r="O95" s="202">
        <v>0</v>
      </c>
      <c r="P95" s="202">
        <v>41.39</v>
      </c>
      <c r="Q95" s="202">
        <v>5.26</v>
      </c>
      <c r="R95" s="202">
        <v>12.6</v>
      </c>
      <c r="S95" s="202">
        <v>7.84</v>
      </c>
      <c r="T95" s="202">
        <v>0</v>
      </c>
      <c r="U95" s="202">
        <v>51.15</v>
      </c>
      <c r="V95" s="202">
        <v>5.81</v>
      </c>
      <c r="W95" s="202">
        <v>10.34</v>
      </c>
      <c r="X95" s="202">
        <v>42.61</v>
      </c>
      <c r="Y95" s="202">
        <v>0</v>
      </c>
      <c r="Z95" s="202">
        <v>75.239999999999995</v>
      </c>
      <c r="AA95" s="202">
        <v>19.309999999999999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8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10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4.5599999999999996</v>
      </c>
      <c r="K96" s="202">
        <v>9.11</v>
      </c>
      <c r="L96" s="202">
        <v>560.28</v>
      </c>
      <c r="M96" s="202">
        <v>27.34</v>
      </c>
      <c r="N96" s="202">
        <v>35.1</v>
      </c>
      <c r="O96" s="202">
        <v>0</v>
      </c>
      <c r="P96" s="202">
        <v>41.39</v>
      </c>
      <c r="Q96" s="202">
        <v>5.26</v>
      </c>
      <c r="R96" s="202">
        <v>12.6</v>
      </c>
      <c r="S96" s="202">
        <v>7.84</v>
      </c>
      <c r="T96" s="202">
        <v>0</v>
      </c>
      <c r="U96" s="202">
        <v>51.15</v>
      </c>
      <c r="V96" s="202">
        <v>5.81</v>
      </c>
      <c r="W96" s="202">
        <v>10.34</v>
      </c>
      <c r="X96" s="202">
        <v>42.61</v>
      </c>
      <c r="Y96" s="202">
        <v>0</v>
      </c>
      <c r="Z96" s="202">
        <v>75.239999999999995</v>
      </c>
      <c r="AA96" s="202">
        <v>19.309999999999999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8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10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4.5599999999999996</v>
      </c>
      <c r="K97" s="202">
        <v>9.11</v>
      </c>
      <c r="L97" s="202">
        <v>560.28</v>
      </c>
      <c r="M97" s="202">
        <v>27.34</v>
      </c>
      <c r="N97" s="202">
        <v>35.1</v>
      </c>
      <c r="O97" s="202">
        <v>0</v>
      </c>
      <c r="P97" s="202">
        <v>41.39</v>
      </c>
      <c r="Q97" s="202">
        <v>5.26</v>
      </c>
      <c r="R97" s="202">
        <v>12.6</v>
      </c>
      <c r="S97" s="202">
        <v>7.84</v>
      </c>
      <c r="T97" s="202">
        <v>0</v>
      </c>
      <c r="U97" s="202">
        <v>51.15</v>
      </c>
      <c r="V97" s="202">
        <v>5.81</v>
      </c>
      <c r="W97" s="202">
        <v>10.34</v>
      </c>
      <c r="X97" s="202">
        <v>42.61</v>
      </c>
      <c r="Y97" s="202">
        <v>0</v>
      </c>
      <c r="Z97" s="202">
        <v>75.239999999999995</v>
      </c>
      <c r="AA97" s="202">
        <v>19.309999999999999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8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10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4.5599999999999996</v>
      </c>
      <c r="K98" s="202">
        <v>9.11</v>
      </c>
      <c r="L98" s="202">
        <v>560.28</v>
      </c>
      <c r="M98" s="202">
        <v>27.34</v>
      </c>
      <c r="N98" s="202">
        <v>35.1</v>
      </c>
      <c r="O98" s="202">
        <v>0</v>
      </c>
      <c r="P98" s="202">
        <v>41.39</v>
      </c>
      <c r="Q98" s="202">
        <v>5.26</v>
      </c>
      <c r="R98" s="202">
        <v>12.6</v>
      </c>
      <c r="S98" s="202">
        <v>7.84</v>
      </c>
      <c r="T98" s="202">
        <v>0</v>
      </c>
      <c r="U98" s="202">
        <v>51.15</v>
      </c>
      <c r="V98" s="202">
        <v>5.81</v>
      </c>
      <c r="W98" s="202">
        <v>10.34</v>
      </c>
      <c r="X98" s="202">
        <v>42.61</v>
      </c>
      <c r="Y98" s="202">
        <v>0</v>
      </c>
      <c r="Z98" s="202">
        <v>75.239999999999995</v>
      </c>
      <c r="AA98" s="202">
        <v>19.309999999999999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8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8.3289999999999989E-2</v>
      </c>
      <c r="D99">
        <f t="shared" si="0"/>
        <v>0</v>
      </c>
      <c r="E99">
        <f t="shared" si="0"/>
        <v>0</v>
      </c>
      <c r="F99">
        <f t="shared" si="0"/>
        <v>2.2309999999999986E-2</v>
      </c>
      <c r="G99">
        <f t="shared" si="0"/>
        <v>0</v>
      </c>
      <c r="H99">
        <f t="shared" si="0"/>
        <v>0</v>
      </c>
      <c r="I99">
        <f t="shared" si="0"/>
        <v>3.7739999999999968E-2</v>
      </c>
      <c r="J99">
        <f t="shared" si="0"/>
        <v>0.1181625</v>
      </c>
      <c r="K99">
        <f t="shared" si="0"/>
        <v>0.1697425000000001</v>
      </c>
      <c r="L99">
        <f t="shared" si="0"/>
        <v>11.41971749999999</v>
      </c>
      <c r="M99">
        <f t="shared" si="0"/>
        <v>0.65616000000000008</v>
      </c>
      <c r="N99">
        <f t="shared" si="0"/>
        <v>0.84239999999999859</v>
      </c>
      <c r="O99">
        <f t="shared" si="0"/>
        <v>0</v>
      </c>
      <c r="P99">
        <f t="shared" si="0"/>
        <v>0.99335999999999913</v>
      </c>
      <c r="Q99">
        <f t="shared" si="0"/>
        <v>0.10388499999999987</v>
      </c>
      <c r="R99">
        <f t="shared" si="0"/>
        <v>0.25556750000000017</v>
      </c>
      <c r="S99">
        <f t="shared" si="0"/>
        <v>0.15878250000000008</v>
      </c>
      <c r="T99">
        <f t="shared" si="0"/>
        <v>0</v>
      </c>
      <c r="U99">
        <f t="shared" si="0"/>
        <v>1.2578574999999994</v>
      </c>
      <c r="V99">
        <f t="shared" si="0"/>
        <v>0.10027000000000003</v>
      </c>
      <c r="W99">
        <f t="shared" si="0"/>
        <v>0.17900250000000009</v>
      </c>
      <c r="X99">
        <f t="shared" si="0"/>
        <v>0.87402250000000037</v>
      </c>
      <c r="Y99">
        <f t="shared" si="0"/>
        <v>0</v>
      </c>
      <c r="Z99">
        <f t="shared" si="0"/>
        <v>1.5028624999999982</v>
      </c>
      <c r="AA99">
        <f t="shared" si="0"/>
        <v>0.56012250000000063</v>
      </c>
      <c r="AB99">
        <f t="shared" si="0"/>
        <v>0</v>
      </c>
      <c r="AC99">
        <f t="shared" si="0"/>
        <v>0.27134249999999999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0.38308500000000056</v>
      </c>
      <c r="AJ99">
        <f t="shared" si="0"/>
        <v>0</v>
      </c>
      <c r="AK99">
        <f t="shared" si="0"/>
        <v>1.435427500000001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0.16231499999999996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44729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45.45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45.45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45.45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45.45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45.45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45.45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45.45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45.45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45.45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45.45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45.45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45.45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45.45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45.45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45.45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45.45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45.45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45.45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45.45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45.45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45.45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45.45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45.45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45.45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45.45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45.45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45.45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45.45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45.45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45.45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45.45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45.45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45.45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45.45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45.45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45.45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45.45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45.45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45.45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45.45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45.45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45.45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45.45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1.69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45.45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1.69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12.1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1.69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12.1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14.55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14.55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14.55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14.55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14.55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14.55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14.55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14.55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14.55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1.1299999999999999</v>
      </c>
      <c r="AE58" s="202">
        <v>0</v>
      </c>
      <c r="AF58" s="202">
        <v>0</v>
      </c>
      <c r="AG58" s="202">
        <v>36.36</v>
      </c>
      <c r="AH58" s="202">
        <v>0</v>
      </c>
      <c r="AI58" s="202">
        <v>14.55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1.1299999999999999</v>
      </c>
      <c r="AE59" s="202">
        <v>0</v>
      </c>
      <c r="AF59" s="202">
        <v>0</v>
      </c>
      <c r="AG59" s="202">
        <v>36.36</v>
      </c>
      <c r="AH59" s="202">
        <v>0</v>
      </c>
      <c r="AI59" s="202">
        <v>14.55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1.1299999999999999</v>
      </c>
      <c r="AE60" s="202">
        <v>0</v>
      </c>
      <c r="AF60" s="202">
        <v>0</v>
      </c>
      <c r="AG60" s="202">
        <v>36.36</v>
      </c>
      <c r="AH60" s="202">
        <v>0</v>
      </c>
      <c r="AI60" s="202">
        <v>14.55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1.1299999999999999</v>
      </c>
      <c r="AE61" s="202">
        <v>0</v>
      </c>
      <c r="AF61" s="202">
        <v>0</v>
      </c>
      <c r="AG61" s="202">
        <v>36.36</v>
      </c>
      <c r="AH61" s="202">
        <v>0</v>
      </c>
      <c r="AI61" s="202">
        <v>14.55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14.55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16.489999999999998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16.489999999999998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17.46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17.46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17.46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17.46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17.46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17.46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17.46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17.46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17.46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0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0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0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0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0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0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0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0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0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11.26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11.26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11.26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11.26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11.26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11.26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11.26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10.45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10.45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10.45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0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0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0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0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4.7027500000000069E-2</v>
      </c>
      <c r="AD99">
        <f t="shared" si="0"/>
        <v>1.1299999999999999E-3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0.6319975000000011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9.09</v>
      </c>
      <c r="AJ3" s="202">
        <v>0</v>
      </c>
      <c r="AK3" s="202">
        <v>17.82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9.09</v>
      </c>
      <c r="AJ4" s="202">
        <v>0</v>
      </c>
      <c r="AK4" s="202">
        <v>17.82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9.09</v>
      </c>
      <c r="AJ5" s="202">
        <v>0</v>
      </c>
      <c r="AK5" s="202">
        <v>17.82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9.09</v>
      </c>
      <c r="AJ6" s="202">
        <v>0</v>
      </c>
      <c r="AK6" s="202">
        <v>17.82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9.09</v>
      </c>
      <c r="AJ7" s="202">
        <v>0</v>
      </c>
      <c r="AK7" s="202">
        <v>22.82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9.09</v>
      </c>
      <c r="AJ8" s="202">
        <v>0</v>
      </c>
      <c r="AK8" s="202">
        <v>13.82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9.09</v>
      </c>
      <c r="AJ9" s="202">
        <v>0</v>
      </c>
      <c r="AK9" s="202">
        <v>15.82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9.09</v>
      </c>
      <c r="AJ10" s="202">
        <v>0</v>
      </c>
      <c r="AK10" s="202">
        <v>14.82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9.09</v>
      </c>
      <c r="AJ11" s="202">
        <v>0</v>
      </c>
      <c r="AK11" s="202">
        <v>14.82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9.09</v>
      </c>
      <c r="AJ12" s="202">
        <v>0</v>
      </c>
      <c r="AK12" s="202">
        <v>13.82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9.09</v>
      </c>
      <c r="AJ13" s="202">
        <v>0</v>
      </c>
      <c r="AK13" s="202">
        <v>19.82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9.09</v>
      </c>
      <c r="AJ14" s="202">
        <v>0</v>
      </c>
      <c r="AK14" s="202">
        <v>10.82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9.09</v>
      </c>
      <c r="AJ15" s="202">
        <v>0</v>
      </c>
      <c r="AK15" s="202">
        <v>12.82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9.09</v>
      </c>
      <c r="AJ16" s="202">
        <v>0</v>
      </c>
      <c r="AK16" s="202">
        <v>12.82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9.09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9.09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9.09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9.09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9.09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9.09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9.09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9.09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9.09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9.09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9.09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9.09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9.09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9.09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9.09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9.09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9.09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9.09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9.09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9.09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9.09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9.09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9.09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9.09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9.09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9.09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9.09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9.09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9.09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9.09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0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0</v>
      </c>
      <c r="AJ79" s="202">
        <v>0</v>
      </c>
      <c r="AK79" s="202">
        <v>27.82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19.82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21.82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21.82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22.82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2.25</v>
      </c>
      <c r="AJ84" s="202">
        <v>0</v>
      </c>
      <c r="AK84" s="202">
        <v>23.82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2.25</v>
      </c>
      <c r="AJ85" s="202">
        <v>0</v>
      </c>
      <c r="AK85" s="202">
        <v>29.82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2.25</v>
      </c>
      <c r="AJ86" s="202">
        <v>0</v>
      </c>
      <c r="AK86" s="202">
        <v>22.82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2.25</v>
      </c>
      <c r="AJ87" s="202">
        <v>0</v>
      </c>
      <c r="AK87" s="202">
        <v>24.82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2.25</v>
      </c>
      <c r="AJ88" s="202">
        <v>0</v>
      </c>
      <c r="AK88" s="202">
        <v>24.82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2.25</v>
      </c>
      <c r="AJ89" s="202">
        <v>0</v>
      </c>
      <c r="AK89" s="202">
        <v>24.82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2.25</v>
      </c>
      <c r="AJ90" s="202">
        <v>0</v>
      </c>
      <c r="AK90" s="202">
        <v>25.82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2.09</v>
      </c>
      <c r="AJ91" s="202">
        <v>0</v>
      </c>
      <c r="AK91" s="202">
        <v>31.82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2.09</v>
      </c>
      <c r="AJ92" s="202">
        <v>0</v>
      </c>
      <c r="AK92" s="202">
        <v>24.82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2.09</v>
      </c>
      <c r="AJ93" s="202">
        <v>0</v>
      </c>
      <c r="AK93" s="202">
        <v>25.82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25.82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25.82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24.82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0</v>
      </c>
      <c r="AJ97" s="202">
        <v>0</v>
      </c>
      <c r="AK97" s="202">
        <v>30.82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22.82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0.10549499999999991</v>
      </c>
      <c r="AJ99">
        <f t="shared" si="0"/>
        <v>0</v>
      </c>
      <c r="AK99">
        <f t="shared" si="0"/>
        <v>0.27193000000000023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150</v>
      </c>
      <c r="J3" s="202">
        <v>0</v>
      </c>
      <c r="K3" s="202">
        <v>299.95999999999998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150</v>
      </c>
      <c r="J4" s="202">
        <v>0</v>
      </c>
      <c r="K4" s="202">
        <v>299.95999999999998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150</v>
      </c>
      <c r="J5" s="202">
        <v>0</v>
      </c>
      <c r="K5" s="202">
        <v>299.95999999999998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150</v>
      </c>
      <c r="J6" s="202">
        <v>0</v>
      </c>
      <c r="K6" s="202">
        <v>299.95999999999998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150</v>
      </c>
      <c r="J7" s="202">
        <v>0</v>
      </c>
      <c r="K7" s="202">
        <v>304.95999999999998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150</v>
      </c>
      <c r="J8" s="202">
        <v>0</v>
      </c>
      <c r="K8" s="202">
        <v>295.95999999999998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34.07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150</v>
      </c>
      <c r="J9" s="202">
        <v>0</v>
      </c>
      <c r="K9" s="202">
        <v>297.95999999999998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34.07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150</v>
      </c>
      <c r="J10" s="202">
        <v>0</v>
      </c>
      <c r="K10" s="202">
        <v>296.95999999999998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150</v>
      </c>
      <c r="J11" s="202">
        <v>0</v>
      </c>
      <c r="K11" s="202">
        <v>296.95999999999998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150</v>
      </c>
      <c r="J12" s="202">
        <v>0</v>
      </c>
      <c r="K12" s="202">
        <v>295.95999999999998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150</v>
      </c>
      <c r="J13" s="202">
        <v>0</v>
      </c>
      <c r="K13" s="202">
        <v>301.95999999999998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150</v>
      </c>
      <c r="J14" s="202">
        <v>0</v>
      </c>
      <c r="K14" s="202">
        <v>292.95999999999998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150</v>
      </c>
      <c r="J15" s="202">
        <v>0</v>
      </c>
      <c r="K15" s="202">
        <v>294.95999999999998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150</v>
      </c>
      <c r="J16" s="202">
        <v>0</v>
      </c>
      <c r="K16" s="202">
        <v>294.95999999999998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150</v>
      </c>
      <c r="J17" s="202">
        <v>0</v>
      </c>
      <c r="K17" s="202">
        <v>287.95999999999998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150</v>
      </c>
      <c r="J18" s="202">
        <v>0</v>
      </c>
      <c r="K18" s="202">
        <v>287.95999999999998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150</v>
      </c>
      <c r="J19" s="202">
        <v>0</v>
      </c>
      <c r="K19" s="202">
        <v>287.95999999999998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150</v>
      </c>
      <c r="J20" s="202">
        <v>0</v>
      </c>
      <c r="K20" s="202">
        <v>287.95999999999998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150</v>
      </c>
      <c r="J21" s="202">
        <v>0</v>
      </c>
      <c r="K21" s="202">
        <v>287.95999999999998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150</v>
      </c>
      <c r="J22" s="202">
        <v>0</v>
      </c>
      <c r="K22" s="202">
        <v>287.95999999999998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150</v>
      </c>
      <c r="J23" s="202">
        <v>0</v>
      </c>
      <c r="K23" s="202">
        <v>287.95999999999998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150</v>
      </c>
      <c r="J24" s="202">
        <v>0</v>
      </c>
      <c r="K24" s="202">
        <v>287.95999999999998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150</v>
      </c>
      <c r="J25" s="202">
        <v>0</v>
      </c>
      <c r="K25" s="202">
        <v>278.33999999999997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150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150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150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150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150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150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150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150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150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150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150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150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150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150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150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150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150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150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150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150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150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0</v>
      </c>
      <c r="D58" s="26">
        <v>25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0</v>
      </c>
      <c r="D59" s="26">
        <v>25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0</v>
      </c>
      <c r="D60" s="26">
        <v>25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0</v>
      </c>
      <c r="D61" s="26">
        <v>25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34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34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36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36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36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36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36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38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38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38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38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38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38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38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38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38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38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36</v>
      </c>
      <c r="J91" s="202">
        <v>0</v>
      </c>
      <c r="K91" s="202">
        <v>289.33999999999997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36</v>
      </c>
      <c r="J92" s="202">
        <v>0</v>
      </c>
      <c r="K92" s="202">
        <v>282.33999999999997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36</v>
      </c>
      <c r="J93" s="202">
        <v>0</v>
      </c>
      <c r="K93" s="202">
        <v>283.33999999999997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20.71</v>
      </c>
      <c r="J94" s="202">
        <v>0</v>
      </c>
      <c r="K94" s="202">
        <v>283.33999999999997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20.71</v>
      </c>
      <c r="J95" s="202">
        <v>0</v>
      </c>
      <c r="K95" s="202">
        <v>283.33999999999997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20.71</v>
      </c>
      <c r="J96" s="202">
        <v>0</v>
      </c>
      <c r="K96" s="202">
        <v>282.33999999999997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20.71</v>
      </c>
      <c r="J97" s="202">
        <v>0</v>
      </c>
      <c r="K97" s="202">
        <v>288.33999999999997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20.71</v>
      </c>
      <c r="J98" s="202">
        <v>0</v>
      </c>
      <c r="K98" s="202">
        <v>280.33999999999997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0.81003499999999995</v>
      </c>
      <c r="D99" s="156">
        <f t="shared" si="0"/>
        <v>2.5000000000000001E-2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2.0803874999999987</v>
      </c>
      <c r="J99" s="156">
        <f t="shared" si="0"/>
        <v>0</v>
      </c>
      <c r="K99" s="156">
        <f t="shared" si="0"/>
        <v>6.6445449999999999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26.95</v>
      </c>
      <c r="G3" s="202">
        <v>0</v>
      </c>
      <c r="H3" s="202">
        <v>0</v>
      </c>
      <c r="I3" s="202">
        <v>16.36</v>
      </c>
      <c r="J3" s="202">
        <v>14.44</v>
      </c>
      <c r="K3" s="202">
        <v>16.14</v>
      </c>
      <c r="L3" s="202">
        <v>0.35</v>
      </c>
      <c r="M3" s="202">
        <v>2.0099999999999998</v>
      </c>
      <c r="N3" s="202">
        <v>1.64</v>
      </c>
      <c r="O3" s="202">
        <v>2.31</v>
      </c>
      <c r="P3" s="202">
        <v>0.87</v>
      </c>
      <c r="Q3" s="202">
        <v>0</v>
      </c>
      <c r="R3" s="202">
        <v>0.57999999999999996</v>
      </c>
      <c r="S3" s="202">
        <v>0.36</v>
      </c>
      <c r="T3" s="202">
        <v>0</v>
      </c>
      <c r="U3" s="202">
        <v>1.61</v>
      </c>
      <c r="V3" s="202">
        <v>0.28999999999999998</v>
      </c>
      <c r="W3" s="202">
        <v>0.48</v>
      </c>
      <c r="X3" s="202">
        <v>2.04</v>
      </c>
      <c r="Y3" s="202">
        <v>0</v>
      </c>
      <c r="Z3" s="202">
        <v>3.85</v>
      </c>
      <c r="AA3" s="202">
        <v>1.25</v>
      </c>
      <c r="AB3" s="202">
        <v>0</v>
      </c>
      <c r="AC3" s="202">
        <v>21.97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8.49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26.95</v>
      </c>
      <c r="G4" s="202">
        <v>0</v>
      </c>
      <c r="H4" s="202">
        <v>0</v>
      </c>
      <c r="I4" s="202">
        <v>16.36</v>
      </c>
      <c r="J4" s="202">
        <v>14.44</v>
      </c>
      <c r="K4" s="202">
        <v>16.14</v>
      </c>
      <c r="L4" s="202">
        <v>0.35</v>
      </c>
      <c r="M4" s="202">
        <v>2.0099999999999998</v>
      </c>
      <c r="N4" s="202">
        <v>1.64</v>
      </c>
      <c r="O4" s="202">
        <v>2.31</v>
      </c>
      <c r="P4" s="202">
        <v>0.87</v>
      </c>
      <c r="Q4" s="202">
        <v>0</v>
      </c>
      <c r="R4" s="202">
        <v>0.57999999999999996</v>
      </c>
      <c r="S4" s="202">
        <v>0.36</v>
      </c>
      <c r="T4" s="202">
        <v>0</v>
      </c>
      <c r="U4" s="202">
        <v>1.61</v>
      </c>
      <c r="V4" s="202">
        <v>0.28999999999999998</v>
      </c>
      <c r="W4" s="202">
        <v>0.48</v>
      </c>
      <c r="X4" s="202">
        <v>2.04</v>
      </c>
      <c r="Y4" s="202">
        <v>0</v>
      </c>
      <c r="Z4" s="202">
        <v>3.85</v>
      </c>
      <c r="AA4" s="202">
        <v>1.25</v>
      </c>
      <c r="AB4" s="202">
        <v>0</v>
      </c>
      <c r="AC4" s="202">
        <v>21.97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8.49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26.95</v>
      </c>
      <c r="G5" s="202">
        <v>0</v>
      </c>
      <c r="H5" s="202">
        <v>0</v>
      </c>
      <c r="I5" s="202">
        <v>16.36</v>
      </c>
      <c r="J5" s="202">
        <v>14.44</v>
      </c>
      <c r="K5" s="202">
        <v>16.14</v>
      </c>
      <c r="L5" s="202">
        <v>0.35</v>
      </c>
      <c r="M5" s="202">
        <v>2.0099999999999998</v>
      </c>
      <c r="N5" s="202">
        <v>1.64</v>
      </c>
      <c r="O5" s="202">
        <v>2.31</v>
      </c>
      <c r="P5" s="202">
        <v>0.87</v>
      </c>
      <c r="Q5" s="202">
        <v>0</v>
      </c>
      <c r="R5" s="202">
        <v>0.57999999999999996</v>
      </c>
      <c r="S5" s="202">
        <v>0.36</v>
      </c>
      <c r="T5" s="202">
        <v>0</v>
      </c>
      <c r="U5" s="202">
        <v>1.61</v>
      </c>
      <c r="V5" s="202">
        <v>0.28999999999999998</v>
      </c>
      <c r="W5" s="202">
        <v>0.48</v>
      </c>
      <c r="X5" s="202">
        <v>2.04</v>
      </c>
      <c r="Y5" s="202">
        <v>0</v>
      </c>
      <c r="Z5" s="202">
        <v>3.85</v>
      </c>
      <c r="AA5" s="202">
        <v>1.25</v>
      </c>
      <c r="AB5" s="202">
        <v>0</v>
      </c>
      <c r="AC5" s="202">
        <v>21.97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8.49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26.95</v>
      </c>
      <c r="G6" s="202">
        <v>0</v>
      </c>
      <c r="H6" s="202">
        <v>0</v>
      </c>
      <c r="I6" s="202">
        <v>16.36</v>
      </c>
      <c r="J6" s="202">
        <v>14.44</v>
      </c>
      <c r="K6" s="202">
        <v>16.14</v>
      </c>
      <c r="L6" s="202">
        <v>0.35</v>
      </c>
      <c r="M6" s="202">
        <v>2.0099999999999998</v>
      </c>
      <c r="N6" s="202">
        <v>1.64</v>
      </c>
      <c r="O6" s="202">
        <v>2.31</v>
      </c>
      <c r="P6" s="202">
        <v>0.87</v>
      </c>
      <c r="Q6" s="202">
        <v>0</v>
      </c>
      <c r="R6" s="202">
        <v>0.57999999999999996</v>
      </c>
      <c r="S6" s="202">
        <v>0.36</v>
      </c>
      <c r="T6" s="202">
        <v>0</v>
      </c>
      <c r="U6" s="202">
        <v>1.61</v>
      </c>
      <c r="V6" s="202">
        <v>0.28999999999999998</v>
      </c>
      <c r="W6" s="202">
        <v>0.48</v>
      </c>
      <c r="X6" s="202">
        <v>2.04</v>
      </c>
      <c r="Y6" s="202">
        <v>0</v>
      </c>
      <c r="Z6" s="202">
        <v>3.85</v>
      </c>
      <c r="AA6" s="202">
        <v>1.25</v>
      </c>
      <c r="AB6" s="202">
        <v>0</v>
      </c>
      <c r="AC6" s="202">
        <v>21.97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8.49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26.95</v>
      </c>
      <c r="G7" s="202">
        <v>0</v>
      </c>
      <c r="H7" s="202">
        <v>0</v>
      </c>
      <c r="I7" s="202">
        <v>16.36</v>
      </c>
      <c r="J7" s="202">
        <v>14.44</v>
      </c>
      <c r="K7" s="202">
        <v>16.14</v>
      </c>
      <c r="L7" s="202">
        <v>0.35</v>
      </c>
      <c r="M7" s="202">
        <v>2.0099999999999998</v>
      </c>
      <c r="N7" s="202">
        <v>1.64</v>
      </c>
      <c r="O7" s="202">
        <v>2.31</v>
      </c>
      <c r="P7" s="202">
        <v>0.87</v>
      </c>
      <c r="Q7" s="202">
        <v>0</v>
      </c>
      <c r="R7" s="202">
        <v>0.57999999999999996</v>
      </c>
      <c r="S7" s="202">
        <v>0.36</v>
      </c>
      <c r="T7" s="202">
        <v>0</v>
      </c>
      <c r="U7" s="202">
        <v>1.61</v>
      </c>
      <c r="V7" s="202">
        <v>0.28999999999999998</v>
      </c>
      <c r="W7" s="202">
        <v>0.48</v>
      </c>
      <c r="X7" s="202">
        <v>2.04</v>
      </c>
      <c r="Y7" s="202">
        <v>0</v>
      </c>
      <c r="Z7" s="202">
        <v>3.85</v>
      </c>
      <c r="AA7" s="202">
        <v>1.25</v>
      </c>
      <c r="AB7" s="202">
        <v>0</v>
      </c>
      <c r="AC7" s="202">
        <v>21.97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8.49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26.95</v>
      </c>
      <c r="G8" s="202">
        <v>0</v>
      </c>
      <c r="H8" s="202">
        <v>0</v>
      </c>
      <c r="I8" s="202">
        <v>16.36</v>
      </c>
      <c r="J8" s="202">
        <v>14.44</v>
      </c>
      <c r="K8" s="202">
        <v>16.14</v>
      </c>
      <c r="L8" s="202">
        <v>0.35</v>
      </c>
      <c r="M8" s="202">
        <v>2.0099999999999998</v>
      </c>
      <c r="N8" s="202">
        <v>1.64</v>
      </c>
      <c r="O8" s="202">
        <v>2.31</v>
      </c>
      <c r="P8" s="202">
        <v>0.87</v>
      </c>
      <c r="Q8" s="202">
        <v>0</v>
      </c>
      <c r="R8" s="202">
        <v>0.57999999999999996</v>
      </c>
      <c r="S8" s="202">
        <v>0.36</v>
      </c>
      <c r="T8" s="202">
        <v>0</v>
      </c>
      <c r="U8" s="202">
        <v>1.61</v>
      </c>
      <c r="V8" s="202">
        <v>0.28999999999999998</v>
      </c>
      <c r="W8" s="202">
        <v>0.48</v>
      </c>
      <c r="X8" s="202">
        <v>2.04</v>
      </c>
      <c r="Y8" s="202">
        <v>0</v>
      </c>
      <c r="Z8" s="202">
        <v>3.85</v>
      </c>
      <c r="AA8" s="202">
        <v>1.25</v>
      </c>
      <c r="AB8" s="202">
        <v>0</v>
      </c>
      <c r="AC8" s="202">
        <v>21.97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8.49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26.95</v>
      </c>
      <c r="G9" s="202">
        <v>0</v>
      </c>
      <c r="H9" s="202">
        <v>0</v>
      </c>
      <c r="I9" s="202">
        <v>16.36</v>
      </c>
      <c r="J9" s="202">
        <v>14.44</v>
      </c>
      <c r="K9" s="202">
        <v>16.14</v>
      </c>
      <c r="L9" s="202">
        <v>0.35</v>
      </c>
      <c r="M9" s="202">
        <v>2.0099999999999998</v>
      </c>
      <c r="N9" s="202">
        <v>1.64</v>
      </c>
      <c r="O9" s="202">
        <v>2.31</v>
      </c>
      <c r="P9" s="202">
        <v>0.87</v>
      </c>
      <c r="Q9" s="202">
        <v>0</v>
      </c>
      <c r="R9" s="202">
        <v>0.57999999999999996</v>
      </c>
      <c r="S9" s="202">
        <v>0.36</v>
      </c>
      <c r="T9" s="202">
        <v>0</v>
      </c>
      <c r="U9" s="202">
        <v>1.61</v>
      </c>
      <c r="V9" s="202">
        <v>0.28999999999999998</v>
      </c>
      <c r="W9" s="202">
        <v>0.48</v>
      </c>
      <c r="X9" s="202">
        <v>2.04</v>
      </c>
      <c r="Y9" s="202">
        <v>0</v>
      </c>
      <c r="Z9" s="202">
        <v>3.85</v>
      </c>
      <c r="AA9" s="202">
        <v>1.25</v>
      </c>
      <c r="AB9" s="202">
        <v>0</v>
      </c>
      <c r="AC9" s="202">
        <v>21.97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8.49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26.95</v>
      </c>
      <c r="G10" s="202">
        <v>0</v>
      </c>
      <c r="H10" s="202">
        <v>0</v>
      </c>
      <c r="I10" s="202">
        <v>16.36</v>
      </c>
      <c r="J10" s="202">
        <v>14.44</v>
      </c>
      <c r="K10" s="202">
        <v>57.14</v>
      </c>
      <c r="L10" s="202">
        <v>0.35</v>
      </c>
      <c r="M10" s="202">
        <v>2.0099999999999998</v>
      </c>
      <c r="N10" s="202">
        <v>1.64</v>
      </c>
      <c r="O10" s="202">
        <v>2.31</v>
      </c>
      <c r="P10" s="202">
        <v>0.87</v>
      </c>
      <c r="Q10" s="202">
        <v>0</v>
      </c>
      <c r="R10" s="202">
        <v>0.57999999999999996</v>
      </c>
      <c r="S10" s="202">
        <v>0.36</v>
      </c>
      <c r="T10" s="202">
        <v>0</v>
      </c>
      <c r="U10" s="202">
        <v>1.61</v>
      </c>
      <c r="V10" s="202">
        <v>0.28999999999999998</v>
      </c>
      <c r="W10" s="202">
        <v>0.48</v>
      </c>
      <c r="X10" s="202">
        <v>2.04</v>
      </c>
      <c r="Y10" s="202">
        <v>0</v>
      </c>
      <c r="Z10" s="202">
        <v>3.85</v>
      </c>
      <c r="AA10" s="202">
        <v>1.25</v>
      </c>
      <c r="AB10" s="202">
        <v>0</v>
      </c>
      <c r="AC10" s="202">
        <v>21.97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8.49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26.95</v>
      </c>
      <c r="G11" s="202">
        <v>0</v>
      </c>
      <c r="H11" s="202">
        <v>0</v>
      </c>
      <c r="I11" s="202">
        <v>16.36</v>
      </c>
      <c r="J11" s="202">
        <v>14.44</v>
      </c>
      <c r="K11" s="202">
        <v>124.94</v>
      </c>
      <c r="L11" s="202">
        <v>0.35</v>
      </c>
      <c r="M11" s="202">
        <v>2.0099999999999998</v>
      </c>
      <c r="N11" s="202">
        <v>1.64</v>
      </c>
      <c r="O11" s="202">
        <v>2.31</v>
      </c>
      <c r="P11" s="202">
        <v>0.87</v>
      </c>
      <c r="Q11" s="202">
        <v>0</v>
      </c>
      <c r="R11" s="202">
        <v>0.57999999999999996</v>
      </c>
      <c r="S11" s="202">
        <v>0.36</v>
      </c>
      <c r="T11" s="202">
        <v>0</v>
      </c>
      <c r="U11" s="202">
        <v>1.61</v>
      </c>
      <c r="V11" s="202">
        <v>0.28999999999999998</v>
      </c>
      <c r="W11" s="202">
        <v>0.48</v>
      </c>
      <c r="X11" s="202">
        <v>2.04</v>
      </c>
      <c r="Y11" s="202">
        <v>0</v>
      </c>
      <c r="Z11" s="202">
        <v>3.85</v>
      </c>
      <c r="AA11" s="202">
        <v>1.25</v>
      </c>
      <c r="AB11" s="202">
        <v>0</v>
      </c>
      <c r="AC11" s="202">
        <v>21.97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8.49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26.95</v>
      </c>
      <c r="G12" s="202">
        <v>0</v>
      </c>
      <c r="H12" s="202">
        <v>0</v>
      </c>
      <c r="I12" s="202">
        <v>16.36</v>
      </c>
      <c r="J12" s="202">
        <v>14.44</v>
      </c>
      <c r="K12" s="202">
        <v>134.62</v>
      </c>
      <c r="L12" s="202">
        <v>0.35</v>
      </c>
      <c r="M12" s="202">
        <v>2.0099999999999998</v>
      </c>
      <c r="N12" s="202">
        <v>1.64</v>
      </c>
      <c r="O12" s="202">
        <v>2.31</v>
      </c>
      <c r="P12" s="202">
        <v>0.87</v>
      </c>
      <c r="Q12" s="202">
        <v>0</v>
      </c>
      <c r="R12" s="202">
        <v>0.57999999999999996</v>
      </c>
      <c r="S12" s="202">
        <v>0.36</v>
      </c>
      <c r="T12" s="202">
        <v>0</v>
      </c>
      <c r="U12" s="202">
        <v>1.61</v>
      </c>
      <c r="V12" s="202">
        <v>0.28999999999999998</v>
      </c>
      <c r="W12" s="202">
        <v>0.48</v>
      </c>
      <c r="X12" s="202">
        <v>2.04</v>
      </c>
      <c r="Y12" s="202">
        <v>0</v>
      </c>
      <c r="Z12" s="202">
        <v>3.85</v>
      </c>
      <c r="AA12" s="202">
        <v>1.25</v>
      </c>
      <c r="AB12" s="202">
        <v>0</v>
      </c>
      <c r="AC12" s="202">
        <v>21.97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8.49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26.95</v>
      </c>
      <c r="G13" s="202">
        <v>0</v>
      </c>
      <c r="H13" s="202">
        <v>0</v>
      </c>
      <c r="I13" s="202">
        <v>17.329999999999998</v>
      </c>
      <c r="J13" s="202">
        <v>14.44</v>
      </c>
      <c r="K13" s="202">
        <v>144.31</v>
      </c>
      <c r="L13" s="202">
        <v>0.35</v>
      </c>
      <c r="M13" s="202">
        <v>2.0099999999999998</v>
      </c>
      <c r="N13" s="202">
        <v>1.64</v>
      </c>
      <c r="O13" s="202">
        <v>2.31</v>
      </c>
      <c r="P13" s="202">
        <v>0.87</v>
      </c>
      <c r="Q13" s="202">
        <v>0</v>
      </c>
      <c r="R13" s="202">
        <v>0.57999999999999996</v>
      </c>
      <c r="S13" s="202">
        <v>0.36</v>
      </c>
      <c r="T13" s="202">
        <v>0</v>
      </c>
      <c r="U13" s="202">
        <v>1.61</v>
      </c>
      <c r="V13" s="202">
        <v>0.28999999999999998</v>
      </c>
      <c r="W13" s="202">
        <v>0.48</v>
      </c>
      <c r="X13" s="202">
        <v>2.04</v>
      </c>
      <c r="Y13" s="202">
        <v>0</v>
      </c>
      <c r="Z13" s="202">
        <v>3.85</v>
      </c>
      <c r="AA13" s="202">
        <v>1.25</v>
      </c>
      <c r="AB13" s="202">
        <v>0</v>
      </c>
      <c r="AC13" s="202">
        <v>21.97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8.49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26.95</v>
      </c>
      <c r="G14" s="202">
        <v>0</v>
      </c>
      <c r="H14" s="202">
        <v>0</v>
      </c>
      <c r="I14" s="202">
        <v>17.329999999999998</v>
      </c>
      <c r="J14" s="202">
        <v>14.44</v>
      </c>
      <c r="K14" s="202">
        <v>202.42</v>
      </c>
      <c r="L14" s="202">
        <v>0.35</v>
      </c>
      <c r="M14" s="202">
        <v>2.0099999999999998</v>
      </c>
      <c r="N14" s="202">
        <v>1.64</v>
      </c>
      <c r="O14" s="202">
        <v>2.31</v>
      </c>
      <c r="P14" s="202">
        <v>0.87</v>
      </c>
      <c r="Q14" s="202">
        <v>0</v>
      </c>
      <c r="R14" s="202">
        <v>0.57999999999999996</v>
      </c>
      <c r="S14" s="202">
        <v>0.36</v>
      </c>
      <c r="T14" s="202">
        <v>0</v>
      </c>
      <c r="U14" s="202">
        <v>1.61</v>
      </c>
      <c r="V14" s="202">
        <v>0.28999999999999998</v>
      </c>
      <c r="W14" s="202">
        <v>0.48</v>
      </c>
      <c r="X14" s="202">
        <v>2.04</v>
      </c>
      <c r="Y14" s="202">
        <v>0</v>
      </c>
      <c r="Z14" s="202">
        <v>3.85</v>
      </c>
      <c r="AA14" s="202">
        <v>1.25</v>
      </c>
      <c r="AB14" s="202">
        <v>0</v>
      </c>
      <c r="AC14" s="202">
        <v>21.97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8.49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26.95</v>
      </c>
      <c r="G15" s="202">
        <v>0</v>
      </c>
      <c r="H15" s="202">
        <v>0</v>
      </c>
      <c r="I15" s="202">
        <v>17.329999999999998</v>
      </c>
      <c r="J15" s="202">
        <v>14.44</v>
      </c>
      <c r="K15" s="202">
        <v>37.6</v>
      </c>
      <c r="L15" s="202">
        <v>0.35</v>
      </c>
      <c r="M15" s="202">
        <v>2.0099999999999998</v>
      </c>
      <c r="N15" s="202">
        <v>1.64</v>
      </c>
      <c r="O15" s="202">
        <v>2.31</v>
      </c>
      <c r="P15" s="202">
        <v>0.87</v>
      </c>
      <c r="Q15" s="202">
        <v>0</v>
      </c>
      <c r="R15" s="202">
        <v>0.57999999999999996</v>
      </c>
      <c r="S15" s="202">
        <v>0.36</v>
      </c>
      <c r="T15" s="202">
        <v>0</v>
      </c>
      <c r="U15" s="202">
        <v>1.61</v>
      </c>
      <c r="V15" s="202">
        <v>0.28999999999999998</v>
      </c>
      <c r="W15" s="202">
        <v>0.48</v>
      </c>
      <c r="X15" s="202">
        <v>2.04</v>
      </c>
      <c r="Y15" s="202">
        <v>0</v>
      </c>
      <c r="Z15" s="202">
        <v>3.85</v>
      </c>
      <c r="AA15" s="202">
        <v>1.25</v>
      </c>
      <c r="AB15" s="202">
        <v>0</v>
      </c>
      <c r="AC15" s="202">
        <v>21.97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8.49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26.95</v>
      </c>
      <c r="G16" s="202">
        <v>0</v>
      </c>
      <c r="H16" s="202">
        <v>0</v>
      </c>
      <c r="I16" s="202">
        <v>17.329999999999998</v>
      </c>
      <c r="J16" s="202">
        <v>14.44</v>
      </c>
      <c r="K16" s="202">
        <v>16.14</v>
      </c>
      <c r="L16" s="202">
        <v>0.35</v>
      </c>
      <c r="M16" s="202">
        <v>2.0099999999999998</v>
      </c>
      <c r="N16" s="202">
        <v>1.64</v>
      </c>
      <c r="O16" s="202">
        <v>2.31</v>
      </c>
      <c r="P16" s="202">
        <v>0.87</v>
      </c>
      <c r="Q16" s="202">
        <v>0</v>
      </c>
      <c r="R16" s="202">
        <v>0.57999999999999996</v>
      </c>
      <c r="S16" s="202">
        <v>0.36</v>
      </c>
      <c r="T16" s="202">
        <v>0</v>
      </c>
      <c r="U16" s="202">
        <v>1.61</v>
      </c>
      <c r="V16" s="202">
        <v>0.28999999999999998</v>
      </c>
      <c r="W16" s="202">
        <v>0.48</v>
      </c>
      <c r="X16" s="202">
        <v>2.04</v>
      </c>
      <c r="Y16" s="202">
        <v>0</v>
      </c>
      <c r="Z16" s="202">
        <v>3.85</v>
      </c>
      <c r="AA16" s="202">
        <v>1.25</v>
      </c>
      <c r="AB16" s="202">
        <v>0</v>
      </c>
      <c r="AC16" s="202">
        <v>21.97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8.49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26.95</v>
      </c>
      <c r="G17" s="202">
        <v>0</v>
      </c>
      <c r="H17" s="202">
        <v>0</v>
      </c>
      <c r="I17" s="202">
        <v>17.329999999999998</v>
      </c>
      <c r="J17" s="202">
        <v>14.44</v>
      </c>
      <c r="K17" s="202">
        <v>16.14</v>
      </c>
      <c r="L17" s="202">
        <v>0.35</v>
      </c>
      <c r="M17" s="202">
        <v>2.0099999999999998</v>
      </c>
      <c r="N17" s="202">
        <v>1.64</v>
      </c>
      <c r="O17" s="202">
        <v>2.31</v>
      </c>
      <c r="P17" s="202">
        <v>0.87</v>
      </c>
      <c r="Q17" s="202">
        <v>0</v>
      </c>
      <c r="R17" s="202">
        <v>0.57999999999999996</v>
      </c>
      <c r="S17" s="202">
        <v>0.36</v>
      </c>
      <c r="T17" s="202">
        <v>0</v>
      </c>
      <c r="U17" s="202">
        <v>1.61</v>
      </c>
      <c r="V17" s="202">
        <v>0.28999999999999998</v>
      </c>
      <c r="W17" s="202">
        <v>0.48</v>
      </c>
      <c r="X17" s="202">
        <v>2.04</v>
      </c>
      <c r="Y17" s="202">
        <v>0</v>
      </c>
      <c r="Z17" s="202">
        <v>3.85</v>
      </c>
      <c r="AA17" s="202">
        <v>1.25</v>
      </c>
      <c r="AB17" s="202">
        <v>0</v>
      </c>
      <c r="AC17" s="202">
        <v>21.97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8.49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26.95</v>
      </c>
      <c r="G18" s="202">
        <v>0</v>
      </c>
      <c r="H18" s="202">
        <v>0</v>
      </c>
      <c r="I18" s="202">
        <v>17.329999999999998</v>
      </c>
      <c r="J18" s="202">
        <v>14.44</v>
      </c>
      <c r="K18" s="202">
        <v>66.83</v>
      </c>
      <c r="L18" s="202">
        <v>0.35</v>
      </c>
      <c r="M18" s="202">
        <v>2.0099999999999998</v>
      </c>
      <c r="N18" s="202">
        <v>1.64</v>
      </c>
      <c r="O18" s="202">
        <v>2.31</v>
      </c>
      <c r="P18" s="202">
        <v>0.87</v>
      </c>
      <c r="Q18" s="202">
        <v>0</v>
      </c>
      <c r="R18" s="202">
        <v>0.57999999999999996</v>
      </c>
      <c r="S18" s="202">
        <v>0.36</v>
      </c>
      <c r="T18" s="202">
        <v>0</v>
      </c>
      <c r="U18" s="202">
        <v>1.61</v>
      </c>
      <c r="V18" s="202">
        <v>0.28999999999999998</v>
      </c>
      <c r="W18" s="202">
        <v>0.48</v>
      </c>
      <c r="X18" s="202">
        <v>2.04</v>
      </c>
      <c r="Y18" s="202">
        <v>0</v>
      </c>
      <c r="Z18" s="202">
        <v>3.85</v>
      </c>
      <c r="AA18" s="202">
        <v>1.25</v>
      </c>
      <c r="AB18" s="202">
        <v>0</v>
      </c>
      <c r="AC18" s="202">
        <v>21.97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8.49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26.95</v>
      </c>
      <c r="G19" s="202">
        <v>0</v>
      </c>
      <c r="H19" s="202">
        <v>0</v>
      </c>
      <c r="I19" s="202">
        <v>17.329999999999998</v>
      </c>
      <c r="J19" s="202">
        <v>14.44</v>
      </c>
      <c r="K19" s="202">
        <v>31.96</v>
      </c>
      <c r="L19" s="202">
        <v>0.35</v>
      </c>
      <c r="M19" s="202">
        <v>2.0099999999999998</v>
      </c>
      <c r="N19" s="202">
        <v>1.64</v>
      </c>
      <c r="O19" s="202">
        <v>2.31</v>
      </c>
      <c r="P19" s="202">
        <v>0.87</v>
      </c>
      <c r="Q19" s="202">
        <v>0</v>
      </c>
      <c r="R19" s="202">
        <v>0.57999999999999996</v>
      </c>
      <c r="S19" s="202">
        <v>0.36</v>
      </c>
      <c r="T19" s="202">
        <v>0</v>
      </c>
      <c r="U19" s="202">
        <v>1.61</v>
      </c>
      <c r="V19" s="202">
        <v>0.28999999999999998</v>
      </c>
      <c r="W19" s="202">
        <v>0.48</v>
      </c>
      <c r="X19" s="202">
        <v>2.04</v>
      </c>
      <c r="Y19" s="202">
        <v>0</v>
      </c>
      <c r="Z19" s="202">
        <v>3.85</v>
      </c>
      <c r="AA19" s="202">
        <v>1.25</v>
      </c>
      <c r="AB19" s="202">
        <v>0</v>
      </c>
      <c r="AC19" s="202">
        <v>21.97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9.9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26.95</v>
      </c>
      <c r="G20" s="202">
        <v>0</v>
      </c>
      <c r="H20" s="202">
        <v>0</v>
      </c>
      <c r="I20" s="202">
        <v>17.329999999999998</v>
      </c>
      <c r="J20" s="202">
        <v>14.44</v>
      </c>
      <c r="K20" s="202">
        <v>42.62</v>
      </c>
      <c r="L20" s="202">
        <v>0.35</v>
      </c>
      <c r="M20" s="202">
        <v>2.0099999999999998</v>
      </c>
      <c r="N20" s="202">
        <v>1.64</v>
      </c>
      <c r="O20" s="202">
        <v>2.31</v>
      </c>
      <c r="P20" s="202">
        <v>0.87</v>
      </c>
      <c r="Q20" s="202">
        <v>0</v>
      </c>
      <c r="R20" s="202">
        <v>0.57999999999999996</v>
      </c>
      <c r="S20" s="202">
        <v>0.36</v>
      </c>
      <c r="T20" s="202">
        <v>0</v>
      </c>
      <c r="U20" s="202">
        <v>1.61</v>
      </c>
      <c r="V20" s="202">
        <v>0.28999999999999998</v>
      </c>
      <c r="W20" s="202">
        <v>0.48</v>
      </c>
      <c r="X20" s="202">
        <v>2.04</v>
      </c>
      <c r="Y20" s="202">
        <v>0</v>
      </c>
      <c r="Z20" s="202">
        <v>3.85</v>
      </c>
      <c r="AA20" s="202">
        <v>1.25</v>
      </c>
      <c r="AB20" s="202">
        <v>0</v>
      </c>
      <c r="AC20" s="202">
        <v>21.97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9.9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26.95</v>
      </c>
      <c r="G21" s="202">
        <v>0</v>
      </c>
      <c r="H21" s="202">
        <v>0</v>
      </c>
      <c r="I21" s="202">
        <v>15.4</v>
      </c>
      <c r="J21" s="202">
        <v>16.850000000000001</v>
      </c>
      <c r="K21" s="202">
        <v>55.21</v>
      </c>
      <c r="L21" s="202">
        <v>0.35</v>
      </c>
      <c r="M21" s="202">
        <v>2.0099999999999998</v>
      </c>
      <c r="N21" s="202">
        <v>1.64</v>
      </c>
      <c r="O21" s="202">
        <v>2.31</v>
      </c>
      <c r="P21" s="202">
        <v>0.87</v>
      </c>
      <c r="Q21" s="202">
        <v>0</v>
      </c>
      <c r="R21" s="202">
        <v>0.57999999999999996</v>
      </c>
      <c r="S21" s="202">
        <v>0.36</v>
      </c>
      <c r="T21" s="202">
        <v>0</v>
      </c>
      <c r="U21" s="202">
        <v>1.61</v>
      </c>
      <c r="V21" s="202">
        <v>0.28999999999999998</v>
      </c>
      <c r="W21" s="202">
        <v>0.48</v>
      </c>
      <c r="X21" s="202">
        <v>2.04</v>
      </c>
      <c r="Y21" s="202">
        <v>0</v>
      </c>
      <c r="Z21" s="202">
        <v>3.85</v>
      </c>
      <c r="AA21" s="202">
        <v>1.25</v>
      </c>
      <c r="AB21" s="202">
        <v>0</v>
      </c>
      <c r="AC21" s="202">
        <v>21.97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9.9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26.95</v>
      </c>
      <c r="G22" s="202">
        <v>0</v>
      </c>
      <c r="H22" s="202">
        <v>0</v>
      </c>
      <c r="I22" s="202">
        <v>15.4</v>
      </c>
      <c r="J22" s="202">
        <v>16.850000000000001</v>
      </c>
      <c r="K22" s="202">
        <v>115.26</v>
      </c>
      <c r="L22" s="202">
        <v>0.35</v>
      </c>
      <c r="M22" s="202">
        <v>2.0099999999999998</v>
      </c>
      <c r="N22" s="202">
        <v>1.64</v>
      </c>
      <c r="O22" s="202">
        <v>2.31</v>
      </c>
      <c r="P22" s="202">
        <v>0.87</v>
      </c>
      <c r="Q22" s="202">
        <v>0</v>
      </c>
      <c r="R22" s="202">
        <v>0.57999999999999996</v>
      </c>
      <c r="S22" s="202">
        <v>0.36</v>
      </c>
      <c r="T22" s="202">
        <v>0</v>
      </c>
      <c r="U22" s="202">
        <v>1.61</v>
      </c>
      <c r="V22" s="202">
        <v>0.28999999999999998</v>
      </c>
      <c r="W22" s="202">
        <v>0.48</v>
      </c>
      <c r="X22" s="202">
        <v>2.04</v>
      </c>
      <c r="Y22" s="202">
        <v>0</v>
      </c>
      <c r="Z22" s="202">
        <v>3.85</v>
      </c>
      <c r="AA22" s="202">
        <v>1.25</v>
      </c>
      <c r="AB22" s="202">
        <v>0</v>
      </c>
      <c r="AC22" s="202">
        <v>21.97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9.9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26.95</v>
      </c>
      <c r="G23" s="202">
        <v>0</v>
      </c>
      <c r="H23" s="202">
        <v>0</v>
      </c>
      <c r="I23" s="202">
        <v>15.4</v>
      </c>
      <c r="J23" s="202">
        <v>16.850000000000001</v>
      </c>
      <c r="K23" s="202">
        <v>183.05</v>
      </c>
      <c r="L23" s="202">
        <v>0.35</v>
      </c>
      <c r="M23" s="202">
        <v>2.0099999999999998</v>
      </c>
      <c r="N23" s="202">
        <v>1.64</v>
      </c>
      <c r="O23" s="202">
        <v>2.31</v>
      </c>
      <c r="P23" s="202">
        <v>0.87</v>
      </c>
      <c r="Q23" s="202">
        <v>0</v>
      </c>
      <c r="R23" s="202">
        <v>0.57999999999999996</v>
      </c>
      <c r="S23" s="202">
        <v>0.36</v>
      </c>
      <c r="T23" s="202">
        <v>0</v>
      </c>
      <c r="U23" s="202">
        <v>1.61</v>
      </c>
      <c r="V23" s="202">
        <v>0.28999999999999998</v>
      </c>
      <c r="W23" s="202">
        <v>0.48</v>
      </c>
      <c r="X23" s="202">
        <v>2.04</v>
      </c>
      <c r="Y23" s="202">
        <v>0</v>
      </c>
      <c r="Z23" s="202">
        <v>3.85</v>
      </c>
      <c r="AA23" s="202">
        <v>1.25</v>
      </c>
      <c r="AB23" s="202">
        <v>0</v>
      </c>
      <c r="AC23" s="202">
        <v>21.97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9.9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26.95</v>
      </c>
      <c r="G24" s="202">
        <v>0</v>
      </c>
      <c r="H24" s="202">
        <v>0</v>
      </c>
      <c r="I24" s="202">
        <v>15.4</v>
      </c>
      <c r="J24" s="202">
        <v>16.850000000000001</v>
      </c>
      <c r="K24" s="202">
        <v>207.26</v>
      </c>
      <c r="L24" s="202">
        <v>0.35</v>
      </c>
      <c r="M24" s="202">
        <v>2.0099999999999998</v>
      </c>
      <c r="N24" s="202">
        <v>1.64</v>
      </c>
      <c r="O24" s="202">
        <v>2.31</v>
      </c>
      <c r="P24" s="202">
        <v>0.87</v>
      </c>
      <c r="Q24" s="202">
        <v>0</v>
      </c>
      <c r="R24" s="202">
        <v>0.57999999999999996</v>
      </c>
      <c r="S24" s="202">
        <v>0.36</v>
      </c>
      <c r="T24" s="202">
        <v>0</v>
      </c>
      <c r="U24" s="202">
        <v>1.61</v>
      </c>
      <c r="V24" s="202">
        <v>0.28999999999999998</v>
      </c>
      <c r="W24" s="202">
        <v>0.48</v>
      </c>
      <c r="X24" s="202">
        <v>2.04</v>
      </c>
      <c r="Y24" s="202">
        <v>0</v>
      </c>
      <c r="Z24" s="202">
        <v>3.85</v>
      </c>
      <c r="AA24" s="202">
        <v>1.25</v>
      </c>
      <c r="AB24" s="202">
        <v>0</v>
      </c>
      <c r="AC24" s="202">
        <v>21.97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9.9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18.350000000000001</v>
      </c>
      <c r="D25" s="202">
        <v>0</v>
      </c>
      <c r="E25" s="202">
        <v>0</v>
      </c>
      <c r="F25" s="202">
        <v>26.95</v>
      </c>
      <c r="G25" s="202">
        <v>0</v>
      </c>
      <c r="H25" s="202">
        <v>0</v>
      </c>
      <c r="I25" s="202">
        <v>15.4</v>
      </c>
      <c r="J25" s="202">
        <v>16.850000000000001</v>
      </c>
      <c r="K25" s="202">
        <v>241.16</v>
      </c>
      <c r="L25" s="202">
        <v>0.35</v>
      </c>
      <c r="M25" s="202">
        <v>2.0099999999999998</v>
      </c>
      <c r="N25" s="202">
        <v>1.64</v>
      </c>
      <c r="O25" s="202">
        <v>2.31</v>
      </c>
      <c r="P25" s="202">
        <v>0.87</v>
      </c>
      <c r="Q25" s="202">
        <v>0</v>
      </c>
      <c r="R25" s="202">
        <v>0.57999999999999996</v>
      </c>
      <c r="S25" s="202">
        <v>0.36</v>
      </c>
      <c r="T25" s="202">
        <v>0</v>
      </c>
      <c r="U25" s="202">
        <v>1.61</v>
      </c>
      <c r="V25" s="202">
        <v>0.28999999999999998</v>
      </c>
      <c r="W25" s="202">
        <v>0.48</v>
      </c>
      <c r="X25" s="202">
        <v>2.04</v>
      </c>
      <c r="Y25" s="202">
        <v>0</v>
      </c>
      <c r="Z25" s="202">
        <v>3.85</v>
      </c>
      <c r="AA25" s="202">
        <v>1.25</v>
      </c>
      <c r="AB25" s="202">
        <v>0</v>
      </c>
      <c r="AC25" s="202">
        <v>21.97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9.9</v>
      </c>
      <c r="AJ25" s="202">
        <v>0</v>
      </c>
      <c r="AK25" s="202">
        <v>9.6199999999999992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18.350000000000001</v>
      </c>
      <c r="D26" s="202">
        <v>0</v>
      </c>
      <c r="E26" s="202">
        <v>0</v>
      </c>
      <c r="F26" s="202">
        <v>26.95</v>
      </c>
      <c r="G26" s="202">
        <v>0</v>
      </c>
      <c r="H26" s="202">
        <v>0</v>
      </c>
      <c r="I26" s="202">
        <v>15.4</v>
      </c>
      <c r="J26" s="202">
        <v>16.850000000000001</v>
      </c>
      <c r="K26" s="202">
        <v>241.16</v>
      </c>
      <c r="L26" s="202">
        <v>11.04</v>
      </c>
      <c r="M26" s="202">
        <v>2.0099999999999998</v>
      </c>
      <c r="N26" s="202">
        <v>1.64</v>
      </c>
      <c r="O26" s="202">
        <v>2.31</v>
      </c>
      <c r="P26" s="202">
        <v>0.87</v>
      </c>
      <c r="Q26" s="202">
        <v>7</v>
      </c>
      <c r="R26" s="202">
        <v>18.32</v>
      </c>
      <c r="S26" s="202">
        <v>11.55</v>
      </c>
      <c r="T26" s="202">
        <v>0</v>
      </c>
      <c r="U26" s="202">
        <v>1.61</v>
      </c>
      <c r="V26" s="202">
        <v>9.1</v>
      </c>
      <c r="W26" s="202">
        <v>0.48</v>
      </c>
      <c r="X26" s="202">
        <v>2.04</v>
      </c>
      <c r="Y26" s="202">
        <v>0</v>
      </c>
      <c r="Z26" s="202">
        <v>3.85</v>
      </c>
      <c r="AA26" s="202">
        <v>1.25</v>
      </c>
      <c r="AB26" s="202">
        <v>0</v>
      </c>
      <c r="AC26" s="202">
        <v>21.97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9.9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16.14</v>
      </c>
      <c r="D27" s="202">
        <v>0</v>
      </c>
      <c r="E27" s="202">
        <v>0</v>
      </c>
      <c r="F27" s="202">
        <v>30.52</v>
      </c>
      <c r="G27" s="202">
        <v>0</v>
      </c>
      <c r="H27" s="202">
        <v>0</v>
      </c>
      <c r="I27" s="202">
        <v>19.25</v>
      </c>
      <c r="J27" s="202">
        <v>11.55</v>
      </c>
      <c r="K27" s="202">
        <v>241.16</v>
      </c>
      <c r="L27" s="202">
        <v>11.04</v>
      </c>
      <c r="M27" s="202">
        <v>2.0099999999999998</v>
      </c>
      <c r="N27" s="202">
        <v>1.64</v>
      </c>
      <c r="O27" s="202">
        <v>2.31</v>
      </c>
      <c r="P27" s="202">
        <v>0.87</v>
      </c>
      <c r="Q27" s="202">
        <v>7.77</v>
      </c>
      <c r="R27" s="202">
        <v>18.32</v>
      </c>
      <c r="S27" s="202">
        <v>11.55</v>
      </c>
      <c r="T27" s="202">
        <v>0</v>
      </c>
      <c r="U27" s="202">
        <v>1.61</v>
      </c>
      <c r="V27" s="202">
        <v>9.1</v>
      </c>
      <c r="W27" s="202">
        <v>0.48</v>
      </c>
      <c r="X27" s="202">
        <v>2.04</v>
      </c>
      <c r="Y27" s="202">
        <v>0</v>
      </c>
      <c r="Z27" s="202">
        <v>3.85</v>
      </c>
      <c r="AA27" s="202">
        <v>1.25</v>
      </c>
      <c r="AB27" s="202">
        <v>0</v>
      </c>
      <c r="AC27" s="202">
        <v>21.32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9.9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16.14</v>
      </c>
      <c r="D28" s="202">
        <v>0</v>
      </c>
      <c r="E28" s="202">
        <v>0</v>
      </c>
      <c r="F28" s="202">
        <v>30.52</v>
      </c>
      <c r="G28" s="202">
        <v>0</v>
      </c>
      <c r="H28" s="202">
        <v>0</v>
      </c>
      <c r="I28" s="202">
        <v>19.25</v>
      </c>
      <c r="J28" s="202">
        <v>11.55</v>
      </c>
      <c r="K28" s="202">
        <v>241.16</v>
      </c>
      <c r="L28" s="202">
        <v>11.04</v>
      </c>
      <c r="M28" s="202">
        <v>2.0099999999999998</v>
      </c>
      <c r="N28" s="202">
        <v>1.64</v>
      </c>
      <c r="O28" s="202">
        <v>2.31</v>
      </c>
      <c r="P28" s="202">
        <v>0.87</v>
      </c>
      <c r="Q28" s="202">
        <v>7.77</v>
      </c>
      <c r="R28" s="202">
        <v>18.32</v>
      </c>
      <c r="S28" s="202">
        <v>11.55</v>
      </c>
      <c r="T28" s="202">
        <v>0</v>
      </c>
      <c r="U28" s="202">
        <v>1.61</v>
      </c>
      <c r="V28" s="202">
        <v>9.1</v>
      </c>
      <c r="W28" s="202">
        <v>0.48</v>
      </c>
      <c r="X28" s="202">
        <v>2.04</v>
      </c>
      <c r="Y28" s="202">
        <v>0</v>
      </c>
      <c r="Z28" s="202">
        <v>3.85</v>
      </c>
      <c r="AA28" s="202">
        <v>1.25</v>
      </c>
      <c r="AB28" s="202">
        <v>0</v>
      </c>
      <c r="AC28" s="202">
        <v>21.32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9.9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16.14</v>
      </c>
      <c r="D29" s="202">
        <v>0</v>
      </c>
      <c r="E29" s="202">
        <v>0</v>
      </c>
      <c r="F29" s="202">
        <v>30.52</v>
      </c>
      <c r="G29" s="202">
        <v>0</v>
      </c>
      <c r="H29" s="202">
        <v>0</v>
      </c>
      <c r="I29" s="202">
        <v>19.25</v>
      </c>
      <c r="J29" s="202">
        <v>11.55</v>
      </c>
      <c r="K29" s="202">
        <v>241.16</v>
      </c>
      <c r="L29" s="202">
        <v>11.04</v>
      </c>
      <c r="M29" s="202">
        <v>2.0099999999999998</v>
      </c>
      <c r="N29" s="202">
        <v>1.64</v>
      </c>
      <c r="O29" s="202">
        <v>2.31</v>
      </c>
      <c r="P29" s="202">
        <v>0.87</v>
      </c>
      <c r="Q29" s="202">
        <v>7.77</v>
      </c>
      <c r="R29" s="202">
        <v>18.32</v>
      </c>
      <c r="S29" s="202">
        <v>11.55</v>
      </c>
      <c r="T29" s="202">
        <v>0</v>
      </c>
      <c r="U29" s="202">
        <v>1.61</v>
      </c>
      <c r="V29" s="202">
        <v>9.1</v>
      </c>
      <c r="W29" s="202">
        <v>10.44</v>
      </c>
      <c r="X29" s="202">
        <v>2.04</v>
      </c>
      <c r="Y29" s="202">
        <v>0</v>
      </c>
      <c r="Z29" s="202">
        <v>3.85</v>
      </c>
      <c r="AA29" s="202">
        <v>15.41</v>
      </c>
      <c r="AB29" s="202">
        <v>0</v>
      </c>
      <c r="AC29" s="202">
        <v>21.32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9.9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16.14</v>
      </c>
      <c r="D30" s="202">
        <v>0</v>
      </c>
      <c r="E30" s="202">
        <v>0</v>
      </c>
      <c r="F30" s="202">
        <v>30.52</v>
      </c>
      <c r="G30" s="202">
        <v>0</v>
      </c>
      <c r="H30" s="202">
        <v>0</v>
      </c>
      <c r="I30" s="202">
        <v>19.25</v>
      </c>
      <c r="J30" s="202">
        <v>11.55</v>
      </c>
      <c r="K30" s="202">
        <v>241.16</v>
      </c>
      <c r="L30" s="202">
        <v>11.04</v>
      </c>
      <c r="M30" s="202">
        <v>2.0099999999999998</v>
      </c>
      <c r="N30" s="202">
        <v>1.64</v>
      </c>
      <c r="O30" s="202">
        <v>2.31</v>
      </c>
      <c r="P30" s="202">
        <v>0.87</v>
      </c>
      <c r="Q30" s="202">
        <v>7.77</v>
      </c>
      <c r="R30" s="202">
        <v>18.32</v>
      </c>
      <c r="S30" s="202">
        <v>11.55</v>
      </c>
      <c r="T30" s="202">
        <v>0</v>
      </c>
      <c r="U30" s="202">
        <v>1.61</v>
      </c>
      <c r="V30" s="202">
        <v>9.1</v>
      </c>
      <c r="W30" s="202">
        <v>10.44</v>
      </c>
      <c r="X30" s="202">
        <v>2.04</v>
      </c>
      <c r="Y30" s="202">
        <v>0</v>
      </c>
      <c r="Z30" s="202">
        <v>59.28</v>
      </c>
      <c r="AA30" s="202">
        <v>20.25</v>
      </c>
      <c r="AB30" s="202">
        <v>0</v>
      </c>
      <c r="AC30" s="202">
        <v>21.32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9.9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16.14</v>
      </c>
      <c r="D31" s="202">
        <v>0</v>
      </c>
      <c r="E31" s="202">
        <v>0</v>
      </c>
      <c r="F31" s="202">
        <v>30.52</v>
      </c>
      <c r="G31" s="202">
        <v>0</v>
      </c>
      <c r="H31" s="202">
        <v>0</v>
      </c>
      <c r="I31" s="202">
        <v>19.25</v>
      </c>
      <c r="J31" s="202">
        <v>11.55</v>
      </c>
      <c r="K31" s="202">
        <v>236.76</v>
      </c>
      <c r="L31" s="202">
        <v>11.04</v>
      </c>
      <c r="M31" s="202">
        <v>49.25</v>
      </c>
      <c r="N31" s="202">
        <v>37.35</v>
      </c>
      <c r="O31" s="202">
        <v>58.76</v>
      </c>
      <c r="P31" s="202">
        <v>15.91</v>
      </c>
      <c r="Q31" s="202">
        <v>7.77</v>
      </c>
      <c r="R31" s="202">
        <v>18.309999999999999</v>
      </c>
      <c r="S31" s="202">
        <v>11.59</v>
      </c>
      <c r="T31" s="202">
        <v>0</v>
      </c>
      <c r="U31" s="202">
        <v>1.61</v>
      </c>
      <c r="V31" s="202">
        <v>9.1</v>
      </c>
      <c r="W31" s="202">
        <v>10.44</v>
      </c>
      <c r="X31" s="202">
        <v>50.26</v>
      </c>
      <c r="Y31" s="202">
        <v>0</v>
      </c>
      <c r="Z31" s="202">
        <v>58.57</v>
      </c>
      <c r="AA31" s="202">
        <v>20.25</v>
      </c>
      <c r="AB31" s="202">
        <v>0</v>
      </c>
      <c r="AC31" s="202">
        <v>21.32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9.9</v>
      </c>
      <c r="AJ31" s="202">
        <v>0</v>
      </c>
      <c r="AK31" s="202">
        <v>21.34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16.14</v>
      </c>
      <c r="D32" s="202">
        <v>0</v>
      </c>
      <c r="E32" s="202">
        <v>0</v>
      </c>
      <c r="F32" s="202">
        <v>30.52</v>
      </c>
      <c r="G32" s="202">
        <v>0</v>
      </c>
      <c r="H32" s="202">
        <v>0</v>
      </c>
      <c r="I32" s="202">
        <v>19.25</v>
      </c>
      <c r="J32" s="202">
        <v>11.55</v>
      </c>
      <c r="K32" s="202">
        <v>236.8</v>
      </c>
      <c r="L32" s="202">
        <v>11.04</v>
      </c>
      <c r="M32" s="202">
        <v>49.25</v>
      </c>
      <c r="N32" s="202">
        <v>37.35</v>
      </c>
      <c r="O32" s="202">
        <v>58.76</v>
      </c>
      <c r="P32" s="202">
        <v>15.91</v>
      </c>
      <c r="Q32" s="202">
        <v>7.77</v>
      </c>
      <c r="R32" s="202">
        <v>12.4</v>
      </c>
      <c r="S32" s="202">
        <v>9</v>
      </c>
      <c r="T32" s="202">
        <v>0</v>
      </c>
      <c r="U32" s="202">
        <v>1.61</v>
      </c>
      <c r="V32" s="202">
        <v>9.1</v>
      </c>
      <c r="W32" s="202">
        <v>10.44</v>
      </c>
      <c r="X32" s="202">
        <v>50.26</v>
      </c>
      <c r="Y32" s="202">
        <v>0</v>
      </c>
      <c r="Z32" s="202">
        <v>59.02</v>
      </c>
      <c r="AA32" s="202">
        <v>20.25</v>
      </c>
      <c r="AB32" s="202">
        <v>0</v>
      </c>
      <c r="AC32" s="202">
        <v>21.32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9.9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16.14</v>
      </c>
      <c r="D33" s="202">
        <v>0</v>
      </c>
      <c r="E33" s="202">
        <v>0</v>
      </c>
      <c r="F33" s="202">
        <v>30.52</v>
      </c>
      <c r="G33" s="202">
        <v>0</v>
      </c>
      <c r="H33" s="202">
        <v>0</v>
      </c>
      <c r="I33" s="202">
        <v>19.25</v>
      </c>
      <c r="J33" s="202">
        <v>11.55</v>
      </c>
      <c r="K33" s="202">
        <v>236.76</v>
      </c>
      <c r="L33" s="202">
        <v>11.04</v>
      </c>
      <c r="M33" s="202">
        <v>49.25</v>
      </c>
      <c r="N33" s="202">
        <v>37.35</v>
      </c>
      <c r="O33" s="202">
        <v>58.76</v>
      </c>
      <c r="P33" s="202">
        <v>15.91</v>
      </c>
      <c r="Q33" s="202">
        <v>7.77</v>
      </c>
      <c r="R33" s="202">
        <v>12.27</v>
      </c>
      <c r="S33" s="202">
        <v>7.94</v>
      </c>
      <c r="T33" s="202">
        <v>0</v>
      </c>
      <c r="U33" s="202">
        <v>1.61</v>
      </c>
      <c r="V33" s="202">
        <v>9.1</v>
      </c>
      <c r="W33" s="202">
        <v>10.44</v>
      </c>
      <c r="X33" s="202">
        <v>50.26</v>
      </c>
      <c r="Y33" s="202">
        <v>0</v>
      </c>
      <c r="Z33" s="202">
        <v>59.28</v>
      </c>
      <c r="AA33" s="202">
        <v>20.25</v>
      </c>
      <c r="AB33" s="202">
        <v>0</v>
      </c>
      <c r="AC33" s="202">
        <v>21.32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9.9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15.91</v>
      </c>
      <c r="D34" s="202">
        <v>0</v>
      </c>
      <c r="E34" s="202">
        <v>0</v>
      </c>
      <c r="F34" s="202">
        <v>30.52</v>
      </c>
      <c r="G34" s="202">
        <v>0</v>
      </c>
      <c r="H34" s="202">
        <v>0</v>
      </c>
      <c r="I34" s="202">
        <v>19.25</v>
      </c>
      <c r="J34" s="202">
        <v>11.55</v>
      </c>
      <c r="K34" s="202">
        <v>236.8</v>
      </c>
      <c r="L34" s="202">
        <v>11.04</v>
      </c>
      <c r="M34" s="202">
        <v>49.25</v>
      </c>
      <c r="N34" s="202">
        <v>37.35</v>
      </c>
      <c r="O34" s="202">
        <v>58.76</v>
      </c>
      <c r="P34" s="202">
        <v>15.91</v>
      </c>
      <c r="Q34" s="202">
        <v>7.77</v>
      </c>
      <c r="R34" s="202">
        <v>12.27</v>
      </c>
      <c r="S34" s="202">
        <v>7.94</v>
      </c>
      <c r="T34" s="202">
        <v>0</v>
      </c>
      <c r="U34" s="202">
        <v>1.61</v>
      </c>
      <c r="V34" s="202">
        <v>9.1</v>
      </c>
      <c r="W34" s="202">
        <v>10.44</v>
      </c>
      <c r="X34" s="202">
        <v>50.26</v>
      </c>
      <c r="Y34" s="202">
        <v>0</v>
      </c>
      <c r="Z34" s="202">
        <v>59.28</v>
      </c>
      <c r="AA34" s="202">
        <v>20.25</v>
      </c>
      <c r="AB34" s="202">
        <v>0</v>
      </c>
      <c r="AC34" s="202">
        <v>20.68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9.9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15.91</v>
      </c>
      <c r="D35" s="202">
        <v>0</v>
      </c>
      <c r="E35" s="202">
        <v>0</v>
      </c>
      <c r="F35" s="202">
        <v>30.52</v>
      </c>
      <c r="G35" s="202">
        <v>0</v>
      </c>
      <c r="H35" s="202">
        <v>0</v>
      </c>
      <c r="I35" s="202">
        <v>18.29</v>
      </c>
      <c r="J35" s="202">
        <v>11.55</v>
      </c>
      <c r="K35" s="202">
        <v>233.43</v>
      </c>
      <c r="L35" s="202">
        <v>5.84</v>
      </c>
      <c r="M35" s="202">
        <v>49.25</v>
      </c>
      <c r="N35" s="202">
        <v>37.35</v>
      </c>
      <c r="O35" s="202">
        <v>58.76</v>
      </c>
      <c r="P35" s="202">
        <v>15.91</v>
      </c>
      <c r="Q35" s="202">
        <v>3.76</v>
      </c>
      <c r="R35" s="202">
        <v>12.27</v>
      </c>
      <c r="S35" s="202">
        <v>7.94</v>
      </c>
      <c r="T35" s="202">
        <v>0</v>
      </c>
      <c r="U35" s="202">
        <v>1.68</v>
      </c>
      <c r="V35" s="202">
        <v>9.1</v>
      </c>
      <c r="W35" s="202">
        <v>10.44</v>
      </c>
      <c r="X35" s="202">
        <v>50.26</v>
      </c>
      <c r="Y35" s="202">
        <v>0</v>
      </c>
      <c r="Z35" s="202">
        <v>59.28</v>
      </c>
      <c r="AA35" s="202">
        <v>20.25</v>
      </c>
      <c r="AB35" s="202">
        <v>0</v>
      </c>
      <c r="AC35" s="202">
        <v>20.68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8.49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15.91</v>
      </c>
      <c r="D36" s="202">
        <v>0</v>
      </c>
      <c r="E36" s="202">
        <v>0</v>
      </c>
      <c r="F36" s="202">
        <v>30.52</v>
      </c>
      <c r="G36" s="202">
        <v>0</v>
      </c>
      <c r="H36" s="202">
        <v>0</v>
      </c>
      <c r="I36" s="202">
        <v>18.29</v>
      </c>
      <c r="J36" s="202">
        <v>11.55</v>
      </c>
      <c r="K36" s="202">
        <v>232.86</v>
      </c>
      <c r="L36" s="202">
        <v>5.84</v>
      </c>
      <c r="M36" s="202">
        <v>49.25</v>
      </c>
      <c r="N36" s="202">
        <v>37.35</v>
      </c>
      <c r="O36" s="202">
        <v>58.76</v>
      </c>
      <c r="P36" s="202">
        <v>15.91</v>
      </c>
      <c r="Q36" s="202">
        <v>3.7</v>
      </c>
      <c r="R36" s="202">
        <v>12.69</v>
      </c>
      <c r="S36" s="202">
        <v>8.4600000000000009</v>
      </c>
      <c r="T36" s="202">
        <v>0</v>
      </c>
      <c r="U36" s="202">
        <v>1.71</v>
      </c>
      <c r="V36" s="202">
        <v>9.1</v>
      </c>
      <c r="W36" s="202">
        <v>10.44</v>
      </c>
      <c r="X36" s="202">
        <v>50.26</v>
      </c>
      <c r="Y36" s="202">
        <v>0</v>
      </c>
      <c r="Z36" s="202">
        <v>59.28</v>
      </c>
      <c r="AA36" s="202">
        <v>20.25</v>
      </c>
      <c r="AB36" s="202">
        <v>0</v>
      </c>
      <c r="AC36" s="202">
        <v>20.68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8.49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15.91</v>
      </c>
      <c r="D37" s="202">
        <v>0</v>
      </c>
      <c r="E37" s="202">
        <v>0</v>
      </c>
      <c r="F37" s="202">
        <v>30.52</v>
      </c>
      <c r="G37" s="202">
        <v>0</v>
      </c>
      <c r="H37" s="202">
        <v>0</v>
      </c>
      <c r="I37" s="202">
        <v>18.29</v>
      </c>
      <c r="J37" s="202">
        <v>11.55</v>
      </c>
      <c r="K37" s="202">
        <v>232.34</v>
      </c>
      <c r="L37" s="202">
        <v>5.84</v>
      </c>
      <c r="M37" s="202">
        <v>49.25</v>
      </c>
      <c r="N37" s="202">
        <v>37.35</v>
      </c>
      <c r="O37" s="202">
        <v>58.76</v>
      </c>
      <c r="P37" s="202">
        <v>15.91</v>
      </c>
      <c r="Q37" s="202">
        <v>2.83</v>
      </c>
      <c r="R37" s="202">
        <v>9.2899999999999991</v>
      </c>
      <c r="S37" s="202">
        <v>6.04</v>
      </c>
      <c r="T37" s="202">
        <v>0</v>
      </c>
      <c r="U37" s="202">
        <v>1.75</v>
      </c>
      <c r="V37" s="202">
        <v>9.1</v>
      </c>
      <c r="W37" s="202">
        <v>10.44</v>
      </c>
      <c r="X37" s="202">
        <v>49.79</v>
      </c>
      <c r="Y37" s="202">
        <v>0</v>
      </c>
      <c r="Z37" s="202">
        <v>59.28</v>
      </c>
      <c r="AA37" s="202">
        <v>20.25</v>
      </c>
      <c r="AB37" s="202">
        <v>0</v>
      </c>
      <c r="AC37" s="202">
        <v>20.68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8.49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15.68</v>
      </c>
      <c r="D38" s="202">
        <v>0</v>
      </c>
      <c r="E38" s="202">
        <v>0</v>
      </c>
      <c r="F38" s="202">
        <v>30.52</v>
      </c>
      <c r="G38" s="202">
        <v>0</v>
      </c>
      <c r="H38" s="202">
        <v>0</v>
      </c>
      <c r="I38" s="202">
        <v>18.29</v>
      </c>
      <c r="J38" s="202">
        <v>11.55</v>
      </c>
      <c r="K38" s="202">
        <v>232.34</v>
      </c>
      <c r="L38" s="202">
        <v>5.84</v>
      </c>
      <c r="M38" s="202">
        <v>49.25</v>
      </c>
      <c r="N38" s="202">
        <v>37.35</v>
      </c>
      <c r="O38" s="202">
        <v>58.76</v>
      </c>
      <c r="P38" s="202">
        <v>15.91</v>
      </c>
      <c r="Q38" s="202">
        <v>2.83</v>
      </c>
      <c r="R38" s="202">
        <v>9.2899999999999991</v>
      </c>
      <c r="S38" s="202">
        <v>6.04</v>
      </c>
      <c r="T38" s="202">
        <v>0</v>
      </c>
      <c r="U38" s="202">
        <v>1.78</v>
      </c>
      <c r="V38" s="202">
        <v>9.1</v>
      </c>
      <c r="W38" s="202">
        <v>10.44</v>
      </c>
      <c r="X38" s="202">
        <v>50.26</v>
      </c>
      <c r="Y38" s="202">
        <v>0</v>
      </c>
      <c r="Z38" s="202">
        <v>59.28</v>
      </c>
      <c r="AA38" s="202">
        <v>20.25</v>
      </c>
      <c r="AB38" s="202">
        <v>0</v>
      </c>
      <c r="AC38" s="202">
        <v>20.68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8.49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15.68</v>
      </c>
      <c r="D39" s="202">
        <v>0</v>
      </c>
      <c r="E39" s="202">
        <v>0</v>
      </c>
      <c r="F39" s="202">
        <v>30.52</v>
      </c>
      <c r="G39" s="202">
        <v>0</v>
      </c>
      <c r="H39" s="202">
        <v>0</v>
      </c>
      <c r="I39" s="202">
        <v>18.77</v>
      </c>
      <c r="J39" s="202">
        <v>11.55</v>
      </c>
      <c r="K39" s="202">
        <v>232.34</v>
      </c>
      <c r="L39" s="202">
        <v>5.84</v>
      </c>
      <c r="M39" s="202">
        <v>49.25</v>
      </c>
      <c r="N39" s="202">
        <v>37.35</v>
      </c>
      <c r="O39" s="202">
        <v>58.76</v>
      </c>
      <c r="P39" s="202">
        <v>15.91</v>
      </c>
      <c r="Q39" s="202">
        <v>2.83</v>
      </c>
      <c r="R39" s="202">
        <v>9.2899999999999991</v>
      </c>
      <c r="S39" s="202">
        <v>6.04</v>
      </c>
      <c r="T39" s="202">
        <v>0</v>
      </c>
      <c r="U39" s="202">
        <v>1.81</v>
      </c>
      <c r="V39" s="202">
        <v>9.1</v>
      </c>
      <c r="W39" s="202">
        <v>10.44</v>
      </c>
      <c r="X39" s="202">
        <v>50.26</v>
      </c>
      <c r="Y39" s="202">
        <v>0</v>
      </c>
      <c r="Z39" s="202">
        <v>59.28</v>
      </c>
      <c r="AA39" s="202">
        <v>20.25</v>
      </c>
      <c r="AB39" s="202">
        <v>0</v>
      </c>
      <c r="AC39" s="202">
        <v>20.68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8.49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15.68</v>
      </c>
      <c r="D40" s="202">
        <v>0</v>
      </c>
      <c r="E40" s="202">
        <v>0</v>
      </c>
      <c r="F40" s="202">
        <v>30.52</v>
      </c>
      <c r="G40" s="202">
        <v>0</v>
      </c>
      <c r="H40" s="202">
        <v>0</v>
      </c>
      <c r="I40" s="202">
        <v>18.77</v>
      </c>
      <c r="J40" s="202">
        <v>11.55</v>
      </c>
      <c r="K40" s="202">
        <v>232.34</v>
      </c>
      <c r="L40" s="202">
        <v>5.84</v>
      </c>
      <c r="M40" s="202">
        <v>49.25</v>
      </c>
      <c r="N40" s="202">
        <v>37.35</v>
      </c>
      <c r="O40" s="202">
        <v>58.76</v>
      </c>
      <c r="P40" s="202">
        <v>15.91</v>
      </c>
      <c r="Q40" s="202">
        <v>2.83</v>
      </c>
      <c r="R40" s="202">
        <v>9.2899999999999991</v>
      </c>
      <c r="S40" s="202">
        <v>6.04</v>
      </c>
      <c r="T40" s="202">
        <v>0</v>
      </c>
      <c r="U40" s="202">
        <v>1.81</v>
      </c>
      <c r="V40" s="202">
        <v>9.1</v>
      </c>
      <c r="W40" s="202">
        <v>10.44</v>
      </c>
      <c r="X40" s="202">
        <v>50.26</v>
      </c>
      <c r="Y40" s="202">
        <v>0</v>
      </c>
      <c r="Z40" s="202">
        <v>59.28</v>
      </c>
      <c r="AA40" s="202">
        <v>20.25</v>
      </c>
      <c r="AB40" s="202">
        <v>0</v>
      </c>
      <c r="AC40" s="202">
        <v>20.68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8.49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15.68</v>
      </c>
      <c r="D41" s="202">
        <v>0</v>
      </c>
      <c r="E41" s="202">
        <v>0</v>
      </c>
      <c r="F41" s="202">
        <v>30.52</v>
      </c>
      <c r="G41" s="202">
        <v>0</v>
      </c>
      <c r="H41" s="202">
        <v>0</v>
      </c>
      <c r="I41" s="202">
        <v>18.77</v>
      </c>
      <c r="J41" s="202">
        <v>11.55</v>
      </c>
      <c r="K41" s="202">
        <v>232.34</v>
      </c>
      <c r="L41" s="202">
        <v>5.84</v>
      </c>
      <c r="M41" s="202">
        <v>49.25</v>
      </c>
      <c r="N41" s="202">
        <v>37.35</v>
      </c>
      <c r="O41" s="202">
        <v>58.76</v>
      </c>
      <c r="P41" s="202">
        <v>15.91</v>
      </c>
      <c r="Q41" s="202">
        <v>2.76</v>
      </c>
      <c r="R41" s="202">
        <v>8.0299999999999994</v>
      </c>
      <c r="S41" s="202">
        <v>5.09</v>
      </c>
      <c r="T41" s="202">
        <v>0</v>
      </c>
      <c r="U41" s="202">
        <v>1.87</v>
      </c>
      <c r="V41" s="202">
        <v>9.1</v>
      </c>
      <c r="W41" s="202">
        <v>10.44</v>
      </c>
      <c r="X41" s="202">
        <v>50.26</v>
      </c>
      <c r="Y41" s="202">
        <v>0</v>
      </c>
      <c r="Z41" s="202">
        <v>59.28</v>
      </c>
      <c r="AA41" s="202">
        <v>20.25</v>
      </c>
      <c r="AB41" s="202">
        <v>0</v>
      </c>
      <c r="AC41" s="202">
        <v>20.68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8.49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15.68</v>
      </c>
      <c r="D42" s="202">
        <v>0</v>
      </c>
      <c r="E42" s="202">
        <v>0</v>
      </c>
      <c r="F42" s="202">
        <v>30.52</v>
      </c>
      <c r="G42" s="202">
        <v>0</v>
      </c>
      <c r="H42" s="202">
        <v>0</v>
      </c>
      <c r="I42" s="202">
        <v>18.77</v>
      </c>
      <c r="J42" s="202">
        <v>11.55</v>
      </c>
      <c r="K42" s="202">
        <v>232.34</v>
      </c>
      <c r="L42" s="202">
        <v>5.84</v>
      </c>
      <c r="M42" s="202">
        <v>49.25</v>
      </c>
      <c r="N42" s="202">
        <v>37.35</v>
      </c>
      <c r="O42" s="202">
        <v>58.76</v>
      </c>
      <c r="P42" s="202">
        <v>15.91</v>
      </c>
      <c r="Q42" s="202">
        <v>2.83</v>
      </c>
      <c r="R42" s="202">
        <v>9.2899999999999991</v>
      </c>
      <c r="S42" s="202">
        <v>6.04</v>
      </c>
      <c r="T42" s="202">
        <v>0</v>
      </c>
      <c r="U42" s="202">
        <v>1.92</v>
      </c>
      <c r="V42" s="202">
        <v>9.1</v>
      </c>
      <c r="W42" s="202">
        <v>10.44</v>
      </c>
      <c r="X42" s="202">
        <v>50.26</v>
      </c>
      <c r="Y42" s="202">
        <v>0</v>
      </c>
      <c r="Z42" s="202">
        <v>59.28</v>
      </c>
      <c r="AA42" s="202">
        <v>20.25</v>
      </c>
      <c r="AB42" s="202">
        <v>0</v>
      </c>
      <c r="AC42" s="202">
        <v>21.32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8.49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15.68</v>
      </c>
      <c r="D43" s="202">
        <v>0</v>
      </c>
      <c r="E43" s="202">
        <v>0</v>
      </c>
      <c r="F43" s="202">
        <v>30.52</v>
      </c>
      <c r="G43" s="202">
        <v>0</v>
      </c>
      <c r="H43" s="202">
        <v>0</v>
      </c>
      <c r="I43" s="202">
        <v>18.77</v>
      </c>
      <c r="J43" s="202">
        <v>11.55</v>
      </c>
      <c r="K43" s="202">
        <v>234.84</v>
      </c>
      <c r="L43" s="202">
        <v>6.82</v>
      </c>
      <c r="M43" s="202">
        <v>49.25</v>
      </c>
      <c r="N43" s="202">
        <v>37.35</v>
      </c>
      <c r="O43" s="202">
        <v>58.76</v>
      </c>
      <c r="P43" s="202">
        <v>15.91</v>
      </c>
      <c r="Q43" s="202">
        <v>7.77</v>
      </c>
      <c r="R43" s="202">
        <v>9.3800000000000008</v>
      </c>
      <c r="S43" s="202">
        <v>6.1</v>
      </c>
      <c r="T43" s="202">
        <v>0</v>
      </c>
      <c r="U43" s="202">
        <v>1.96</v>
      </c>
      <c r="V43" s="202">
        <v>9.1</v>
      </c>
      <c r="W43" s="202">
        <v>10.44</v>
      </c>
      <c r="X43" s="202">
        <v>50.26</v>
      </c>
      <c r="Y43" s="202">
        <v>0</v>
      </c>
      <c r="Z43" s="202">
        <v>59.28</v>
      </c>
      <c r="AA43" s="202">
        <v>20.25</v>
      </c>
      <c r="AB43" s="202">
        <v>0</v>
      </c>
      <c r="AC43" s="202">
        <v>21.32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8.49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15.68</v>
      </c>
      <c r="D44" s="202">
        <v>0</v>
      </c>
      <c r="E44" s="202">
        <v>0</v>
      </c>
      <c r="F44" s="202">
        <v>30.52</v>
      </c>
      <c r="G44" s="202">
        <v>0</v>
      </c>
      <c r="H44" s="202">
        <v>0</v>
      </c>
      <c r="I44" s="202">
        <v>18.77</v>
      </c>
      <c r="J44" s="202">
        <v>11.55</v>
      </c>
      <c r="K44" s="202">
        <v>234.87</v>
      </c>
      <c r="L44" s="202">
        <v>6.82</v>
      </c>
      <c r="M44" s="202">
        <v>49.25</v>
      </c>
      <c r="N44" s="202">
        <v>37.35</v>
      </c>
      <c r="O44" s="202">
        <v>58.76</v>
      </c>
      <c r="P44" s="202">
        <v>15.91</v>
      </c>
      <c r="Q44" s="202">
        <v>7.77</v>
      </c>
      <c r="R44" s="202">
        <v>9.3800000000000008</v>
      </c>
      <c r="S44" s="202">
        <v>6.1</v>
      </c>
      <c r="T44" s="202">
        <v>0</v>
      </c>
      <c r="U44" s="202">
        <v>1.96</v>
      </c>
      <c r="V44" s="202">
        <v>9.1</v>
      </c>
      <c r="W44" s="202">
        <v>10.44</v>
      </c>
      <c r="X44" s="202">
        <v>50.26</v>
      </c>
      <c r="Y44" s="202">
        <v>0</v>
      </c>
      <c r="Z44" s="202">
        <v>59.28</v>
      </c>
      <c r="AA44" s="202">
        <v>20.25</v>
      </c>
      <c r="AB44" s="202">
        <v>0</v>
      </c>
      <c r="AC44" s="202">
        <v>21.32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8.49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15.68</v>
      </c>
      <c r="D45" s="202">
        <v>0</v>
      </c>
      <c r="E45" s="202">
        <v>0</v>
      </c>
      <c r="F45" s="202">
        <v>30.52</v>
      </c>
      <c r="G45" s="202">
        <v>0</v>
      </c>
      <c r="H45" s="202">
        <v>0</v>
      </c>
      <c r="I45" s="202">
        <v>18.77</v>
      </c>
      <c r="J45" s="202">
        <v>11.55</v>
      </c>
      <c r="K45" s="202">
        <v>235.02</v>
      </c>
      <c r="L45" s="202">
        <v>6.82</v>
      </c>
      <c r="M45" s="202">
        <v>49.25</v>
      </c>
      <c r="N45" s="202">
        <v>37.35</v>
      </c>
      <c r="O45" s="202">
        <v>58.76</v>
      </c>
      <c r="P45" s="202">
        <v>15.91</v>
      </c>
      <c r="Q45" s="202">
        <v>4.66</v>
      </c>
      <c r="R45" s="202">
        <v>9.76</v>
      </c>
      <c r="S45" s="202">
        <v>6.73</v>
      </c>
      <c r="T45" s="202">
        <v>0</v>
      </c>
      <c r="U45" s="202">
        <v>1.96</v>
      </c>
      <c r="V45" s="202">
        <v>9.1</v>
      </c>
      <c r="W45" s="202">
        <v>10.44</v>
      </c>
      <c r="X45" s="202">
        <v>50.26</v>
      </c>
      <c r="Y45" s="202">
        <v>0</v>
      </c>
      <c r="Z45" s="202">
        <v>58.77</v>
      </c>
      <c r="AA45" s="202">
        <v>19.97</v>
      </c>
      <c r="AB45" s="202">
        <v>0</v>
      </c>
      <c r="AC45" s="202">
        <v>21.32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8.49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15.68</v>
      </c>
      <c r="D46" s="202">
        <v>0</v>
      </c>
      <c r="E46" s="202">
        <v>0</v>
      </c>
      <c r="F46" s="202">
        <v>30.52</v>
      </c>
      <c r="G46" s="202">
        <v>0</v>
      </c>
      <c r="H46" s="202">
        <v>0</v>
      </c>
      <c r="I46" s="202">
        <v>18.77</v>
      </c>
      <c r="J46" s="202">
        <v>11.55</v>
      </c>
      <c r="K46" s="202">
        <v>235.05</v>
      </c>
      <c r="L46" s="202">
        <v>6.82</v>
      </c>
      <c r="M46" s="202">
        <v>49.25</v>
      </c>
      <c r="N46" s="202">
        <v>37.35</v>
      </c>
      <c r="O46" s="202">
        <v>58.76</v>
      </c>
      <c r="P46" s="202">
        <v>15.91</v>
      </c>
      <c r="Q46" s="202">
        <v>4.66</v>
      </c>
      <c r="R46" s="202">
        <v>9.76</v>
      </c>
      <c r="S46" s="202">
        <v>6.73</v>
      </c>
      <c r="T46" s="202">
        <v>0</v>
      </c>
      <c r="U46" s="202">
        <v>1.96</v>
      </c>
      <c r="V46" s="202">
        <v>9.1</v>
      </c>
      <c r="W46" s="202">
        <v>10.44</v>
      </c>
      <c r="X46" s="202">
        <v>50.26</v>
      </c>
      <c r="Y46" s="202">
        <v>0</v>
      </c>
      <c r="Z46" s="202">
        <v>58.77</v>
      </c>
      <c r="AA46" s="202">
        <v>19.97</v>
      </c>
      <c r="AB46" s="202">
        <v>0</v>
      </c>
      <c r="AC46" s="202">
        <v>26.73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8.49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15.45</v>
      </c>
      <c r="D47" s="202">
        <v>0</v>
      </c>
      <c r="E47" s="202">
        <v>0</v>
      </c>
      <c r="F47" s="202">
        <v>30.52</v>
      </c>
      <c r="G47" s="202">
        <v>0</v>
      </c>
      <c r="H47" s="202">
        <v>0</v>
      </c>
      <c r="I47" s="202">
        <v>18.77</v>
      </c>
      <c r="J47" s="202">
        <v>11.55</v>
      </c>
      <c r="K47" s="202">
        <v>234.93</v>
      </c>
      <c r="L47" s="202">
        <v>6.43</v>
      </c>
      <c r="M47" s="202">
        <v>3.96</v>
      </c>
      <c r="N47" s="202">
        <v>3.22</v>
      </c>
      <c r="O47" s="202">
        <v>4.54</v>
      </c>
      <c r="P47" s="202">
        <v>1.71</v>
      </c>
      <c r="Q47" s="202">
        <v>4.62</v>
      </c>
      <c r="R47" s="202">
        <v>9.66</v>
      </c>
      <c r="S47" s="202">
        <v>6.65</v>
      </c>
      <c r="T47" s="202">
        <v>0</v>
      </c>
      <c r="U47" s="202">
        <v>1.84</v>
      </c>
      <c r="V47" s="202">
        <v>9.1</v>
      </c>
      <c r="W47" s="202">
        <v>10.44</v>
      </c>
      <c r="X47" s="202">
        <v>50.26</v>
      </c>
      <c r="Y47" s="202">
        <v>0</v>
      </c>
      <c r="Z47" s="202">
        <v>58.45</v>
      </c>
      <c r="AA47" s="202">
        <v>19.97</v>
      </c>
      <c r="AB47" s="202">
        <v>0</v>
      </c>
      <c r="AC47" s="202">
        <v>26.73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41.85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15.45</v>
      </c>
      <c r="D48" s="202">
        <v>0</v>
      </c>
      <c r="E48" s="202">
        <v>0</v>
      </c>
      <c r="F48" s="202">
        <v>30.52</v>
      </c>
      <c r="G48" s="202">
        <v>0</v>
      </c>
      <c r="H48" s="202">
        <v>0</v>
      </c>
      <c r="I48" s="202">
        <v>18.77</v>
      </c>
      <c r="J48" s="202">
        <v>11.55</v>
      </c>
      <c r="K48" s="202">
        <v>234.99</v>
      </c>
      <c r="L48" s="202">
        <v>6.43</v>
      </c>
      <c r="M48" s="202">
        <v>3.96</v>
      </c>
      <c r="N48" s="202">
        <v>3.22</v>
      </c>
      <c r="O48" s="202">
        <v>4.54</v>
      </c>
      <c r="P48" s="202">
        <v>1.71</v>
      </c>
      <c r="Q48" s="202">
        <v>4.62</v>
      </c>
      <c r="R48" s="202">
        <v>9.2899999999999991</v>
      </c>
      <c r="S48" s="202">
        <v>6.65</v>
      </c>
      <c r="T48" s="202">
        <v>0</v>
      </c>
      <c r="U48" s="202">
        <v>1.73</v>
      </c>
      <c r="V48" s="202">
        <v>9.1</v>
      </c>
      <c r="W48" s="202">
        <v>10.44</v>
      </c>
      <c r="X48" s="202">
        <v>50.26</v>
      </c>
      <c r="Y48" s="202">
        <v>0</v>
      </c>
      <c r="Z48" s="202">
        <v>58.45</v>
      </c>
      <c r="AA48" s="202">
        <v>20.05</v>
      </c>
      <c r="AB48" s="202">
        <v>0</v>
      </c>
      <c r="AC48" s="202">
        <v>26.73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41.85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15.22</v>
      </c>
      <c r="D49" s="202">
        <v>0</v>
      </c>
      <c r="E49" s="202">
        <v>0</v>
      </c>
      <c r="F49" s="202">
        <v>30.52</v>
      </c>
      <c r="G49" s="202">
        <v>0</v>
      </c>
      <c r="H49" s="202">
        <v>0</v>
      </c>
      <c r="I49" s="202">
        <v>18.77</v>
      </c>
      <c r="J49" s="202">
        <v>11.55</v>
      </c>
      <c r="K49" s="202">
        <v>232.34</v>
      </c>
      <c r="L49" s="202">
        <v>11.04</v>
      </c>
      <c r="M49" s="202">
        <v>2.0099999999999998</v>
      </c>
      <c r="N49" s="202">
        <v>1.64</v>
      </c>
      <c r="O49" s="202">
        <v>2.31</v>
      </c>
      <c r="P49" s="202">
        <v>0.87</v>
      </c>
      <c r="Q49" s="202">
        <v>5.64</v>
      </c>
      <c r="R49" s="202">
        <v>9.0399999999999991</v>
      </c>
      <c r="S49" s="202">
        <v>5.71</v>
      </c>
      <c r="T49" s="202">
        <v>0</v>
      </c>
      <c r="U49" s="202">
        <v>1.63</v>
      </c>
      <c r="V49" s="202">
        <v>9.1</v>
      </c>
      <c r="W49" s="202">
        <v>15.28</v>
      </c>
      <c r="X49" s="202">
        <v>50.26</v>
      </c>
      <c r="Y49" s="202">
        <v>0</v>
      </c>
      <c r="Z49" s="202">
        <v>54.64</v>
      </c>
      <c r="AA49" s="202">
        <v>1.25</v>
      </c>
      <c r="AB49" s="202">
        <v>0</v>
      </c>
      <c r="AC49" s="202">
        <v>21.32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40.01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15.22</v>
      </c>
      <c r="D50" s="202">
        <v>0</v>
      </c>
      <c r="E50" s="202">
        <v>0</v>
      </c>
      <c r="F50" s="202">
        <v>30.52</v>
      </c>
      <c r="G50" s="202">
        <v>0</v>
      </c>
      <c r="H50" s="202">
        <v>0</v>
      </c>
      <c r="I50" s="202">
        <v>18.77</v>
      </c>
      <c r="J50" s="202">
        <v>11.55</v>
      </c>
      <c r="K50" s="202">
        <v>232.34</v>
      </c>
      <c r="L50" s="202">
        <v>11.04</v>
      </c>
      <c r="M50" s="202">
        <v>2.0099999999999998</v>
      </c>
      <c r="N50" s="202">
        <v>1.64</v>
      </c>
      <c r="O50" s="202">
        <v>2.31</v>
      </c>
      <c r="P50" s="202">
        <v>0.87</v>
      </c>
      <c r="Q50" s="202">
        <v>7.1</v>
      </c>
      <c r="R50" s="202">
        <v>9.0399999999999991</v>
      </c>
      <c r="S50" s="202">
        <v>5.71</v>
      </c>
      <c r="T50" s="202">
        <v>0</v>
      </c>
      <c r="U50" s="202">
        <v>1.63</v>
      </c>
      <c r="V50" s="202">
        <v>9.1</v>
      </c>
      <c r="W50" s="202">
        <v>15.28</v>
      </c>
      <c r="X50" s="202">
        <v>50.26</v>
      </c>
      <c r="Y50" s="202">
        <v>0</v>
      </c>
      <c r="Z50" s="202">
        <v>54.64</v>
      </c>
      <c r="AA50" s="202">
        <v>1.25</v>
      </c>
      <c r="AB50" s="202">
        <v>0</v>
      </c>
      <c r="AC50" s="202">
        <v>23.33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40.01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15.22</v>
      </c>
      <c r="D51" s="202">
        <v>0</v>
      </c>
      <c r="E51" s="202">
        <v>0</v>
      </c>
      <c r="F51" s="202">
        <v>30.52</v>
      </c>
      <c r="G51" s="202">
        <v>0</v>
      </c>
      <c r="H51" s="202">
        <v>0</v>
      </c>
      <c r="I51" s="202">
        <v>18.77</v>
      </c>
      <c r="J51" s="202">
        <v>11.55</v>
      </c>
      <c r="K51" s="202">
        <v>232.34</v>
      </c>
      <c r="L51" s="202">
        <v>11.04</v>
      </c>
      <c r="M51" s="202">
        <v>2.0099999999999998</v>
      </c>
      <c r="N51" s="202">
        <v>1.64</v>
      </c>
      <c r="O51" s="202">
        <v>2.31</v>
      </c>
      <c r="P51" s="202">
        <v>0.87</v>
      </c>
      <c r="Q51" s="202">
        <v>5.65</v>
      </c>
      <c r="R51" s="202">
        <v>11.13</v>
      </c>
      <c r="S51" s="202">
        <v>6.63</v>
      </c>
      <c r="T51" s="202">
        <v>0</v>
      </c>
      <c r="U51" s="202">
        <v>1.63</v>
      </c>
      <c r="V51" s="202">
        <v>9.1</v>
      </c>
      <c r="W51" s="202">
        <v>15.28</v>
      </c>
      <c r="X51" s="202">
        <v>50.26</v>
      </c>
      <c r="Y51" s="202">
        <v>0</v>
      </c>
      <c r="Z51" s="202">
        <v>63.31</v>
      </c>
      <c r="AA51" s="202">
        <v>23.59</v>
      </c>
      <c r="AB51" s="202">
        <v>0</v>
      </c>
      <c r="AC51" s="202">
        <v>23.33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34.35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15.22</v>
      </c>
      <c r="D52" s="202">
        <v>0</v>
      </c>
      <c r="E52" s="202">
        <v>0</v>
      </c>
      <c r="F52" s="202">
        <v>30.52</v>
      </c>
      <c r="G52" s="202">
        <v>0</v>
      </c>
      <c r="H52" s="202">
        <v>0</v>
      </c>
      <c r="I52" s="202">
        <v>18.77</v>
      </c>
      <c r="J52" s="202">
        <v>11.55</v>
      </c>
      <c r="K52" s="202">
        <v>232.34</v>
      </c>
      <c r="L52" s="202">
        <v>11.04</v>
      </c>
      <c r="M52" s="202">
        <v>2.0099999999999998</v>
      </c>
      <c r="N52" s="202">
        <v>1.64</v>
      </c>
      <c r="O52" s="202">
        <v>2.31</v>
      </c>
      <c r="P52" s="202">
        <v>0.87</v>
      </c>
      <c r="Q52" s="202">
        <v>5.65</v>
      </c>
      <c r="R52" s="202">
        <v>11.13</v>
      </c>
      <c r="S52" s="202">
        <v>6.63</v>
      </c>
      <c r="T52" s="202">
        <v>0</v>
      </c>
      <c r="U52" s="202">
        <v>1.63</v>
      </c>
      <c r="V52" s="202">
        <v>9.1</v>
      </c>
      <c r="W52" s="202">
        <v>15.28</v>
      </c>
      <c r="X52" s="202">
        <v>2.04</v>
      </c>
      <c r="Y52" s="202">
        <v>0</v>
      </c>
      <c r="Z52" s="202">
        <v>64.97</v>
      </c>
      <c r="AA52" s="202">
        <v>21.79</v>
      </c>
      <c r="AB52" s="202">
        <v>0</v>
      </c>
      <c r="AC52" s="202">
        <v>23.33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34.35</v>
      </c>
      <c r="AJ52" s="202">
        <v>0</v>
      </c>
      <c r="AK52" s="202">
        <v>23.62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15.22</v>
      </c>
      <c r="D53" s="202">
        <v>0</v>
      </c>
      <c r="E53" s="202">
        <v>0</v>
      </c>
      <c r="F53" s="202">
        <v>30.52</v>
      </c>
      <c r="G53" s="202">
        <v>0</v>
      </c>
      <c r="H53" s="202">
        <v>0</v>
      </c>
      <c r="I53" s="202">
        <v>18.77</v>
      </c>
      <c r="J53" s="202">
        <v>11.55</v>
      </c>
      <c r="K53" s="202">
        <v>232.34</v>
      </c>
      <c r="L53" s="202">
        <v>11.04</v>
      </c>
      <c r="M53" s="202">
        <v>2.0099999999999998</v>
      </c>
      <c r="N53" s="202">
        <v>1.64</v>
      </c>
      <c r="O53" s="202">
        <v>2.31</v>
      </c>
      <c r="P53" s="202">
        <v>0.87</v>
      </c>
      <c r="Q53" s="202">
        <v>6.3</v>
      </c>
      <c r="R53" s="202">
        <v>11.44</v>
      </c>
      <c r="S53" s="202">
        <v>6.75</v>
      </c>
      <c r="T53" s="202">
        <v>0</v>
      </c>
      <c r="U53" s="202">
        <v>1.63</v>
      </c>
      <c r="V53" s="202">
        <v>9.1</v>
      </c>
      <c r="W53" s="202">
        <v>15.28</v>
      </c>
      <c r="X53" s="202">
        <v>2.04</v>
      </c>
      <c r="Y53" s="202">
        <v>0</v>
      </c>
      <c r="Z53" s="202">
        <v>11.34</v>
      </c>
      <c r="AA53" s="202">
        <v>23.83</v>
      </c>
      <c r="AB53" s="202">
        <v>0</v>
      </c>
      <c r="AC53" s="202">
        <v>23.33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34.35</v>
      </c>
      <c r="AJ53" s="202">
        <v>0</v>
      </c>
      <c r="AK53" s="202">
        <v>21.34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15.22</v>
      </c>
      <c r="D54" s="202">
        <v>0</v>
      </c>
      <c r="E54" s="202">
        <v>0</v>
      </c>
      <c r="F54" s="202">
        <v>30.52</v>
      </c>
      <c r="G54" s="202">
        <v>0</v>
      </c>
      <c r="H54" s="202">
        <v>0</v>
      </c>
      <c r="I54" s="202">
        <v>18.77</v>
      </c>
      <c r="J54" s="202">
        <v>11.55</v>
      </c>
      <c r="K54" s="202">
        <v>232.34</v>
      </c>
      <c r="L54" s="202">
        <v>11.04</v>
      </c>
      <c r="M54" s="202">
        <v>2.0099999999999998</v>
      </c>
      <c r="N54" s="202">
        <v>1.64</v>
      </c>
      <c r="O54" s="202">
        <v>2.31</v>
      </c>
      <c r="P54" s="202">
        <v>0.87</v>
      </c>
      <c r="Q54" s="202">
        <v>6.3</v>
      </c>
      <c r="R54" s="202">
        <v>11.44</v>
      </c>
      <c r="S54" s="202">
        <v>6.75</v>
      </c>
      <c r="T54" s="202">
        <v>0</v>
      </c>
      <c r="U54" s="202">
        <v>1.63</v>
      </c>
      <c r="V54" s="202">
        <v>9.1</v>
      </c>
      <c r="W54" s="202">
        <v>15.28</v>
      </c>
      <c r="X54" s="202">
        <v>2.04</v>
      </c>
      <c r="Y54" s="202">
        <v>0</v>
      </c>
      <c r="Z54" s="202">
        <v>11.34</v>
      </c>
      <c r="AA54" s="202">
        <v>23.83</v>
      </c>
      <c r="AB54" s="202">
        <v>0</v>
      </c>
      <c r="AC54" s="202">
        <v>23.33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34.35</v>
      </c>
      <c r="AJ54" s="202">
        <v>0</v>
      </c>
      <c r="AK54" s="202">
        <v>21.34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15.22</v>
      </c>
      <c r="D55" s="202">
        <v>0</v>
      </c>
      <c r="E55" s="202">
        <v>0</v>
      </c>
      <c r="F55" s="202">
        <v>30.52</v>
      </c>
      <c r="G55" s="202">
        <v>0</v>
      </c>
      <c r="H55" s="202">
        <v>0</v>
      </c>
      <c r="I55" s="202">
        <v>18.77</v>
      </c>
      <c r="J55" s="202">
        <v>11.55</v>
      </c>
      <c r="K55" s="202">
        <v>232.34</v>
      </c>
      <c r="L55" s="202">
        <v>11.04</v>
      </c>
      <c r="M55" s="202">
        <v>2.0099999999999998</v>
      </c>
      <c r="N55" s="202">
        <v>1.64</v>
      </c>
      <c r="O55" s="202">
        <v>2.31</v>
      </c>
      <c r="P55" s="202">
        <v>0.87</v>
      </c>
      <c r="Q55" s="202">
        <v>6.3</v>
      </c>
      <c r="R55" s="202">
        <v>11.44</v>
      </c>
      <c r="S55" s="202">
        <v>6.75</v>
      </c>
      <c r="T55" s="202">
        <v>0</v>
      </c>
      <c r="U55" s="202">
        <v>1.63</v>
      </c>
      <c r="V55" s="202">
        <v>9.1</v>
      </c>
      <c r="W55" s="202">
        <v>15.28</v>
      </c>
      <c r="X55" s="202">
        <v>2.04</v>
      </c>
      <c r="Y55" s="202">
        <v>0</v>
      </c>
      <c r="Z55" s="202">
        <v>3.85</v>
      </c>
      <c r="AA55" s="202">
        <v>20.25</v>
      </c>
      <c r="AB55" s="202">
        <v>0</v>
      </c>
      <c r="AC55" s="202">
        <v>23.33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34.35</v>
      </c>
      <c r="AJ55" s="202">
        <v>0</v>
      </c>
      <c r="AK55" s="202">
        <v>21.34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15.22</v>
      </c>
      <c r="D56" s="202">
        <v>0</v>
      </c>
      <c r="E56" s="202">
        <v>0</v>
      </c>
      <c r="F56" s="202">
        <v>30.52</v>
      </c>
      <c r="G56" s="202">
        <v>0</v>
      </c>
      <c r="H56" s="202">
        <v>0</v>
      </c>
      <c r="I56" s="202">
        <v>18.77</v>
      </c>
      <c r="J56" s="202">
        <v>11.55</v>
      </c>
      <c r="K56" s="202">
        <v>232.34</v>
      </c>
      <c r="L56" s="202">
        <v>11.04</v>
      </c>
      <c r="M56" s="202">
        <v>2.0099999999999998</v>
      </c>
      <c r="N56" s="202">
        <v>1.64</v>
      </c>
      <c r="O56" s="202">
        <v>2.31</v>
      </c>
      <c r="P56" s="202">
        <v>0.87</v>
      </c>
      <c r="Q56" s="202">
        <v>6.17</v>
      </c>
      <c r="R56" s="202">
        <v>11.59</v>
      </c>
      <c r="S56" s="202">
        <v>6.59</v>
      </c>
      <c r="T56" s="202">
        <v>0</v>
      </c>
      <c r="U56" s="202">
        <v>1.63</v>
      </c>
      <c r="V56" s="202">
        <v>9.1</v>
      </c>
      <c r="W56" s="202">
        <v>15.28</v>
      </c>
      <c r="X56" s="202">
        <v>2.04</v>
      </c>
      <c r="Y56" s="202">
        <v>0</v>
      </c>
      <c r="Z56" s="202">
        <v>3.85</v>
      </c>
      <c r="AA56" s="202">
        <v>1.25</v>
      </c>
      <c r="AB56" s="202">
        <v>0</v>
      </c>
      <c r="AC56" s="202">
        <v>23.33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34.35</v>
      </c>
      <c r="AJ56" s="202">
        <v>0</v>
      </c>
      <c r="AK56" s="202">
        <v>21.34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15.22</v>
      </c>
      <c r="D57" s="202">
        <v>0</v>
      </c>
      <c r="E57" s="202">
        <v>0</v>
      </c>
      <c r="F57" s="202">
        <v>30.52</v>
      </c>
      <c r="G57" s="202">
        <v>0</v>
      </c>
      <c r="H57" s="202">
        <v>0</v>
      </c>
      <c r="I57" s="202">
        <v>18.77</v>
      </c>
      <c r="J57" s="202">
        <v>11.55</v>
      </c>
      <c r="K57" s="202">
        <v>232.34</v>
      </c>
      <c r="L57" s="202">
        <v>11.04</v>
      </c>
      <c r="M57" s="202">
        <v>2.0099999999999998</v>
      </c>
      <c r="N57" s="202">
        <v>1.64</v>
      </c>
      <c r="O57" s="202">
        <v>2.31</v>
      </c>
      <c r="P57" s="202">
        <v>0.87</v>
      </c>
      <c r="Q57" s="202">
        <v>3.58</v>
      </c>
      <c r="R57" s="202">
        <v>0.57999999999999996</v>
      </c>
      <c r="S57" s="202">
        <v>0.36</v>
      </c>
      <c r="T57" s="202">
        <v>0</v>
      </c>
      <c r="U57" s="202">
        <v>1.63</v>
      </c>
      <c r="V57" s="202">
        <v>9.1</v>
      </c>
      <c r="W57" s="202">
        <v>0.48</v>
      </c>
      <c r="X57" s="202">
        <v>2.04</v>
      </c>
      <c r="Y57" s="202">
        <v>0</v>
      </c>
      <c r="Z57" s="202">
        <v>3.85</v>
      </c>
      <c r="AA57" s="202">
        <v>1.25</v>
      </c>
      <c r="AB57" s="202">
        <v>0</v>
      </c>
      <c r="AC57" s="202">
        <v>34.89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34.35</v>
      </c>
      <c r="AJ57" s="202">
        <v>0</v>
      </c>
      <c r="AK57" s="202">
        <v>21.34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15.22</v>
      </c>
      <c r="D58" s="202">
        <v>0</v>
      </c>
      <c r="E58" s="202">
        <v>0</v>
      </c>
      <c r="F58" s="202">
        <v>30.52</v>
      </c>
      <c r="G58" s="202">
        <v>0</v>
      </c>
      <c r="H58" s="202">
        <v>0</v>
      </c>
      <c r="I58" s="202">
        <v>18.77</v>
      </c>
      <c r="J58" s="202">
        <v>11.55</v>
      </c>
      <c r="K58" s="202">
        <v>232.34</v>
      </c>
      <c r="L58" s="202">
        <v>11.04</v>
      </c>
      <c r="M58" s="202">
        <v>2.0099999999999998</v>
      </c>
      <c r="N58" s="202">
        <v>1.64</v>
      </c>
      <c r="O58" s="202">
        <v>2.31</v>
      </c>
      <c r="P58" s="202">
        <v>0.87</v>
      </c>
      <c r="Q58" s="202">
        <v>3.58</v>
      </c>
      <c r="R58" s="202">
        <v>0.57999999999999996</v>
      </c>
      <c r="S58" s="202">
        <v>0.36</v>
      </c>
      <c r="T58" s="202">
        <v>0</v>
      </c>
      <c r="U58" s="202">
        <v>1.63</v>
      </c>
      <c r="V58" s="202">
        <v>9.1</v>
      </c>
      <c r="W58" s="202">
        <v>0.48</v>
      </c>
      <c r="X58" s="202">
        <v>2.04</v>
      </c>
      <c r="Y58" s="202">
        <v>0</v>
      </c>
      <c r="Z58" s="202">
        <v>3.85</v>
      </c>
      <c r="AA58" s="202">
        <v>1.25</v>
      </c>
      <c r="AB58" s="202">
        <v>0</v>
      </c>
      <c r="AC58" s="202">
        <v>17.440000000000001</v>
      </c>
      <c r="AD58" s="202">
        <v>2.95</v>
      </c>
      <c r="AE58" s="202">
        <v>0</v>
      </c>
      <c r="AF58" s="202">
        <v>0</v>
      </c>
      <c r="AG58" s="202">
        <v>0</v>
      </c>
      <c r="AH58" s="202">
        <v>0</v>
      </c>
      <c r="AI58" s="202">
        <v>34.35</v>
      </c>
      <c r="AJ58" s="202">
        <v>0</v>
      </c>
      <c r="AK58" s="202">
        <v>21.34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15.22</v>
      </c>
      <c r="D59" s="202">
        <v>0</v>
      </c>
      <c r="E59" s="202">
        <v>0</v>
      </c>
      <c r="F59" s="202">
        <v>30.52</v>
      </c>
      <c r="G59" s="202">
        <v>0</v>
      </c>
      <c r="H59" s="202">
        <v>0</v>
      </c>
      <c r="I59" s="202">
        <v>18.77</v>
      </c>
      <c r="J59" s="202">
        <v>11.55</v>
      </c>
      <c r="K59" s="202">
        <v>232.34</v>
      </c>
      <c r="L59" s="202">
        <v>11.04</v>
      </c>
      <c r="M59" s="202">
        <v>2.0099999999999998</v>
      </c>
      <c r="N59" s="202">
        <v>1.64</v>
      </c>
      <c r="O59" s="202">
        <v>2.31</v>
      </c>
      <c r="P59" s="202">
        <v>0.87</v>
      </c>
      <c r="Q59" s="202">
        <v>3.77</v>
      </c>
      <c r="R59" s="202">
        <v>0.59</v>
      </c>
      <c r="S59" s="202">
        <v>0.36</v>
      </c>
      <c r="T59" s="202">
        <v>0</v>
      </c>
      <c r="U59" s="202">
        <v>1.63</v>
      </c>
      <c r="V59" s="202">
        <v>9.1</v>
      </c>
      <c r="W59" s="202">
        <v>0.48</v>
      </c>
      <c r="X59" s="202">
        <v>2.04</v>
      </c>
      <c r="Y59" s="202">
        <v>0</v>
      </c>
      <c r="Z59" s="202">
        <v>3.85</v>
      </c>
      <c r="AA59" s="202">
        <v>1.25</v>
      </c>
      <c r="AB59" s="202">
        <v>0</v>
      </c>
      <c r="AC59" s="202">
        <v>17.440000000000001</v>
      </c>
      <c r="AD59" s="202">
        <v>2.95</v>
      </c>
      <c r="AE59" s="202">
        <v>0</v>
      </c>
      <c r="AF59" s="202">
        <v>0</v>
      </c>
      <c r="AG59" s="202">
        <v>0</v>
      </c>
      <c r="AH59" s="202">
        <v>0</v>
      </c>
      <c r="AI59" s="202">
        <v>34.35</v>
      </c>
      <c r="AJ59" s="202">
        <v>0</v>
      </c>
      <c r="AK59" s="202">
        <v>21.34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15.22</v>
      </c>
      <c r="D60" s="202">
        <v>0</v>
      </c>
      <c r="E60" s="202">
        <v>0</v>
      </c>
      <c r="F60" s="202">
        <v>30.52</v>
      </c>
      <c r="G60" s="202">
        <v>0</v>
      </c>
      <c r="H60" s="202">
        <v>0</v>
      </c>
      <c r="I60" s="202">
        <v>18.77</v>
      </c>
      <c r="J60" s="202">
        <v>11.55</v>
      </c>
      <c r="K60" s="202">
        <v>228.21</v>
      </c>
      <c r="L60" s="202">
        <v>0.35</v>
      </c>
      <c r="M60" s="202">
        <v>2.0099999999999998</v>
      </c>
      <c r="N60" s="202">
        <v>1.64</v>
      </c>
      <c r="O60" s="202">
        <v>2.31</v>
      </c>
      <c r="P60" s="202">
        <v>0.87</v>
      </c>
      <c r="Q60" s="202">
        <v>3.77</v>
      </c>
      <c r="R60" s="202">
        <v>0.59</v>
      </c>
      <c r="S60" s="202">
        <v>0.36</v>
      </c>
      <c r="T60" s="202">
        <v>0</v>
      </c>
      <c r="U60" s="202">
        <v>1.63</v>
      </c>
      <c r="V60" s="202">
        <v>0.28999999999999998</v>
      </c>
      <c r="W60" s="202">
        <v>0.48</v>
      </c>
      <c r="X60" s="202">
        <v>2.04</v>
      </c>
      <c r="Y60" s="202">
        <v>0</v>
      </c>
      <c r="Z60" s="202">
        <v>3.85</v>
      </c>
      <c r="AA60" s="202">
        <v>1.25</v>
      </c>
      <c r="AB60" s="202">
        <v>0</v>
      </c>
      <c r="AC60" s="202">
        <v>17.440000000000001</v>
      </c>
      <c r="AD60" s="202">
        <v>2.95</v>
      </c>
      <c r="AE60" s="202">
        <v>0</v>
      </c>
      <c r="AF60" s="202">
        <v>0</v>
      </c>
      <c r="AG60" s="202">
        <v>0</v>
      </c>
      <c r="AH60" s="202">
        <v>0</v>
      </c>
      <c r="AI60" s="202">
        <v>34.35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15.22</v>
      </c>
      <c r="D61" s="202">
        <v>0</v>
      </c>
      <c r="E61" s="202">
        <v>0</v>
      </c>
      <c r="F61" s="202">
        <v>30.52</v>
      </c>
      <c r="G61" s="202">
        <v>0</v>
      </c>
      <c r="H61" s="202">
        <v>0</v>
      </c>
      <c r="I61" s="202">
        <v>21.18</v>
      </c>
      <c r="J61" s="202">
        <v>8.24</v>
      </c>
      <c r="K61" s="202">
        <v>153.4</v>
      </c>
      <c r="L61" s="202">
        <v>1.54</v>
      </c>
      <c r="M61" s="202">
        <v>2.0099999999999998</v>
      </c>
      <c r="N61" s="202">
        <v>1.64</v>
      </c>
      <c r="O61" s="202">
        <v>2.31</v>
      </c>
      <c r="P61" s="202">
        <v>0.87</v>
      </c>
      <c r="Q61" s="202">
        <v>3.77</v>
      </c>
      <c r="R61" s="202">
        <v>0.59</v>
      </c>
      <c r="S61" s="202">
        <v>0.36</v>
      </c>
      <c r="T61" s="202">
        <v>0</v>
      </c>
      <c r="U61" s="202">
        <v>1.63</v>
      </c>
      <c r="V61" s="202">
        <v>0.28999999999999998</v>
      </c>
      <c r="W61" s="202">
        <v>0.48</v>
      </c>
      <c r="X61" s="202">
        <v>2.04</v>
      </c>
      <c r="Y61" s="202">
        <v>0</v>
      </c>
      <c r="Z61" s="202">
        <v>3.85</v>
      </c>
      <c r="AA61" s="202">
        <v>1.25</v>
      </c>
      <c r="AB61" s="202">
        <v>0</v>
      </c>
      <c r="AC61" s="202">
        <v>17.440000000000001</v>
      </c>
      <c r="AD61" s="202">
        <v>2.95</v>
      </c>
      <c r="AE61" s="202">
        <v>0</v>
      </c>
      <c r="AF61" s="202">
        <v>0</v>
      </c>
      <c r="AG61" s="202">
        <v>0</v>
      </c>
      <c r="AH61" s="202">
        <v>0</v>
      </c>
      <c r="AI61" s="202">
        <v>34.35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15.22</v>
      </c>
      <c r="D62" s="202">
        <v>0</v>
      </c>
      <c r="E62" s="202">
        <v>0</v>
      </c>
      <c r="F62" s="202">
        <v>30.52</v>
      </c>
      <c r="G62" s="202">
        <v>0</v>
      </c>
      <c r="H62" s="202">
        <v>0</v>
      </c>
      <c r="I62" s="202">
        <v>21.18</v>
      </c>
      <c r="J62" s="202">
        <v>8.24</v>
      </c>
      <c r="K62" s="202">
        <v>148.62</v>
      </c>
      <c r="L62" s="202">
        <v>0.35</v>
      </c>
      <c r="M62" s="202">
        <v>2.0099999999999998</v>
      </c>
      <c r="N62" s="202">
        <v>1.64</v>
      </c>
      <c r="O62" s="202">
        <v>2.31</v>
      </c>
      <c r="P62" s="202">
        <v>0.87</v>
      </c>
      <c r="Q62" s="202">
        <v>3.77</v>
      </c>
      <c r="R62" s="202">
        <v>0.59</v>
      </c>
      <c r="S62" s="202">
        <v>0.36</v>
      </c>
      <c r="T62" s="202">
        <v>0</v>
      </c>
      <c r="U62" s="202">
        <v>1.63</v>
      </c>
      <c r="V62" s="202">
        <v>0.28999999999999998</v>
      </c>
      <c r="W62" s="202">
        <v>0.48</v>
      </c>
      <c r="X62" s="202">
        <v>2.04</v>
      </c>
      <c r="Y62" s="202">
        <v>0</v>
      </c>
      <c r="Z62" s="202">
        <v>3.85</v>
      </c>
      <c r="AA62" s="202">
        <v>1.25</v>
      </c>
      <c r="AB62" s="202">
        <v>0</v>
      </c>
      <c r="AC62" s="202">
        <v>22.33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34.35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15.22</v>
      </c>
      <c r="D63" s="202">
        <v>0</v>
      </c>
      <c r="E63" s="202">
        <v>0</v>
      </c>
      <c r="F63" s="202">
        <v>30.52</v>
      </c>
      <c r="G63" s="202">
        <v>0</v>
      </c>
      <c r="H63" s="202">
        <v>0</v>
      </c>
      <c r="I63" s="202">
        <v>21.18</v>
      </c>
      <c r="J63" s="202">
        <v>8.24</v>
      </c>
      <c r="K63" s="202">
        <v>125.74</v>
      </c>
      <c r="L63" s="202">
        <v>0.35</v>
      </c>
      <c r="M63" s="202">
        <v>2.0099999999999998</v>
      </c>
      <c r="N63" s="202">
        <v>1.64</v>
      </c>
      <c r="O63" s="202">
        <v>2.31</v>
      </c>
      <c r="P63" s="202">
        <v>0.87</v>
      </c>
      <c r="Q63" s="202">
        <v>3.77</v>
      </c>
      <c r="R63" s="202">
        <v>0.59</v>
      </c>
      <c r="S63" s="202">
        <v>0.36</v>
      </c>
      <c r="T63" s="202">
        <v>0</v>
      </c>
      <c r="U63" s="202">
        <v>1.63</v>
      </c>
      <c r="V63" s="202">
        <v>0.28999999999999998</v>
      </c>
      <c r="W63" s="202">
        <v>0.48</v>
      </c>
      <c r="X63" s="202">
        <v>2.04</v>
      </c>
      <c r="Y63" s="202">
        <v>0</v>
      </c>
      <c r="Z63" s="202">
        <v>3.85</v>
      </c>
      <c r="AA63" s="202">
        <v>1.25</v>
      </c>
      <c r="AB63" s="202">
        <v>0</v>
      </c>
      <c r="AC63" s="202">
        <v>22.33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32.89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15.22</v>
      </c>
      <c r="D64" s="202">
        <v>0</v>
      </c>
      <c r="E64" s="202">
        <v>0</v>
      </c>
      <c r="F64" s="202">
        <v>30.52</v>
      </c>
      <c r="G64" s="202">
        <v>0</v>
      </c>
      <c r="H64" s="202">
        <v>0</v>
      </c>
      <c r="I64" s="202">
        <v>21.18</v>
      </c>
      <c r="J64" s="202">
        <v>8.24</v>
      </c>
      <c r="K64" s="202">
        <v>76.25</v>
      </c>
      <c r="L64" s="202">
        <v>0.35</v>
      </c>
      <c r="M64" s="202">
        <v>2.0099999999999998</v>
      </c>
      <c r="N64" s="202">
        <v>1.64</v>
      </c>
      <c r="O64" s="202">
        <v>2.31</v>
      </c>
      <c r="P64" s="202">
        <v>0.87</v>
      </c>
      <c r="Q64" s="202">
        <v>3.77</v>
      </c>
      <c r="R64" s="202">
        <v>0.59</v>
      </c>
      <c r="S64" s="202">
        <v>0.36</v>
      </c>
      <c r="T64" s="202">
        <v>0</v>
      </c>
      <c r="U64" s="202">
        <v>1.63</v>
      </c>
      <c r="V64" s="202">
        <v>0.28999999999999998</v>
      </c>
      <c r="W64" s="202">
        <v>0.48</v>
      </c>
      <c r="X64" s="202">
        <v>2.04</v>
      </c>
      <c r="Y64" s="202">
        <v>0</v>
      </c>
      <c r="Z64" s="202">
        <v>3.85</v>
      </c>
      <c r="AA64" s="202">
        <v>1.25</v>
      </c>
      <c r="AB64" s="202">
        <v>0</v>
      </c>
      <c r="AC64" s="202">
        <v>22.33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32.89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15.22</v>
      </c>
      <c r="D65" s="202">
        <v>0</v>
      </c>
      <c r="E65" s="202">
        <v>0</v>
      </c>
      <c r="F65" s="202">
        <v>30.52</v>
      </c>
      <c r="G65" s="202">
        <v>0</v>
      </c>
      <c r="H65" s="202">
        <v>0</v>
      </c>
      <c r="I65" s="202">
        <v>21.18</v>
      </c>
      <c r="J65" s="202">
        <v>9.14</v>
      </c>
      <c r="K65" s="202">
        <v>173.36</v>
      </c>
      <c r="L65" s="202">
        <v>5.65</v>
      </c>
      <c r="M65" s="202">
        <v>2.0099999999999998</v>
      </c>
      <c r="N65" s="202">
        <v>1.64</v>
      </c>
      <c r="O65" s="202">
        <v>2.31</v>
      </c>
      <c r="P65" s="202">
        <v>0.87</v>
      </c>
      <c r="Q65" s="202">
        <v>5.8</v>
      </c>
      <c r="R65" s="202">
        <v>18.62</v>
      </c>
      <c r="S65" s="202">
        <v>11.59</v>
      </c>
      <c r="T65" s="202">
        <v>0</v>
      </c>
      <c r="U65" s="202">
        <v>1.63</v>
      </c>
      <c r="V65" s="202">
        <v>8.85</v>
      </c>
      <c r="W65" s="202">
        <v>0.48</v>
      </c>
      <c r="X65" s="202">
        <v>2.04</v>
      </c>
      <c r="Y65" s="202">
        <v>0</v>
      </c>
      <c r="Z65" s="202">
        <v>3.85</v>
      </c>
      <c r="AA65" s="202">
        <v>1.25</v>
      </c>
      <c r="AB65" s="202">
        <v>0</v>
      </c>
      <c r="AC65" s="202">
        <v>22.33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32.17</v>
      </c>
      <c r="AJ65" s="202">
        <v>0</v>
      </c>
      <c r="AK65" s="202">
        <v>21.34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15.22</v>
      </c>
      <c r="D66" s="202">
        <v>0</v>
      </c>
      <c r="E66" s="202">
        <v>0</v>
      </c>
      <c r="F66" s="202">
        <v>30.52</v>
      </c>
      <c r="G66" s="202">
        <v>0</v>
      </c>
      <c r="H66" s="202">
        <v>0</v>
      </c>
      <c r="I66" s="202">
        <v>21.18</v>
      </c>
      <c r="J66" s="202">
        <v>9.14</v>
      </c>
      <c r="K66" s="202">
        <v>239.9</v>
      </c>
      <c r="L66" s="202">
        <v>11.04</v>
      </c>
      <c r="M66" s="202">
        <v>2.0099999999999998</v>
      </c>
      <c r="N66" s="202">
        <v>1.64</v>
      </c>
      <c r="O66" s="202">
        <v>2.31</v>
      </c>
      <c r="P66" s="202">
        <v>0.87</v>
      </c>
      <c r="Q66" s="202">
        <v>5.8</v>
      </c>
      <c r="R66" s="202">
        <v>18.62</v>
      </c>
      <c r="S66" s="202">
        <v>11.59</v>
      </c>
      <c r="T66" s="202">
        <v>0</v>
      </c>
      <c r="U66" s="202">
        <v>1.63</v>
      </c>
      <c r="V66" s="202">
        <v>9.1</v>
      </c>
      <c r="W66" s="202">
        <v>0.48</v>
      </c>
      <c r="X66" s="202">
        <v>2.04</v>
      </c>
      <c r="Y66" s="202">
        <v>0</v>
      </c>
      <c r="Z66" s="202">
        <v>3.85</v>
      </c>
      <c r="AA66" s="202">
        <v>1.25</v>
      </c>
      <c r="AB66" s="202">
        <v>0</v>
      </c>
      <c r="AC66" s="202">
        <v>21.33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32.17</v>
      </c>
      <c r="AJ66" s="202">
        <v>0</v>
      </c>
      <c r="AK66" s="202">
        <v>21.34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15.22</v>
      </c>
      <c r="D67" s="202">
        <v>0</v>
      </c>
      <c r="E67" s="202">
        <v>0</v>
      </c>
      <c r="F67" s="202">
        <v>30.52</v>
      </c>
      <c r="G67" s="202">
        <v>0</v>
      </c>
      <c r="H67" s="202">
        <v>0</v>
      </c>
      <c r="I67" s="202">
        <v>21.18</v>
      </c>
      <c r="J67" s="202">
        <v>9.14</v>
      </c>
      <c r="K67" s="202">
        <v>232.34</v>
      </c>
      <c r="L67" s="202">
        <v>0.35</v>
      </c>
      <c r="M67" s="202">
        <v>2.0099999999999998</v>
      </c>
      <c r="N67" s="202">
        <v>1.64</v>
      </c>
      <c r="O67" s="202">
        <v>2.31</v>
      </c>
      <c r="P67" s="202">
        <v>0.87</v>
      </c>
      <c r="Q67" s="202">
        <v>1.71</v>
      </c>
      <c r="R67" s="202">
        <v>0.59</v>
      </c>
      <c r="S67" s="202">
        <v>0.37</v>
      </c>
      <c r="T67" s="202">
        <v>0</v>
      </c>
      <c r="U67" s="202">
        <v>1.63</v>
      </c>
      <c r="V67" s="202">
        <v>0.28000000000000003</v>
      </c>
      <c r="W67" s="202">
        <v>0.48</v>
      </c>
      <c r="X67" s="202">
        <v>0</v>
      </c>
      <c r="Y67" s="202">
        <v>0</v>
      </c>
      <c r="Z67" s="202">
        <v>3.85</v>
      </c>
      <c r="AA67" s="202">
        <v>1.25</v>
      </c>
      <c r="AB67" s="202">
        <v>0</v>
      </c>
      <c r="AC67" s="202">
        <v>21.33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32.17</v>
      </c>
      <c r="AJ67" s="202">
        <v>0</v>
      </c>
      <c r="AK67" s="202">
        <v>21.34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15.22</v>
      </c>
      <c r="D68" s="202">
        <v>0</v>
      </c>
      <c r="E68" s="202">
        <v>0</v>
      </c>
      <c r="F68" s="202">
        <v>30.52</v>
      </c>
      <c r="G68" s="202">
        <v>0</v>
      </c>
      <c r="H68" s="202">
        <v>0</v>
      </c>
      <c r="I68" s="202">
        <v>21.18</v>
      </c>
      <c r="J68" s="202">
        <v>9.14</v>
      </c>
      <c r="K68" s="202">
        <v>232.34</v>
      </c>
      <c r="L68" s="202">
        <v>0.35</v>
      </c>
      <c r="M68" s="202">
        <v>2.0099999999999998</v>
      </c>
      <c r="N68" s="202">
        <v>1.64</v>
      </c>
      <c r="O68" s="202">
        <v>2.31</v>
      </c>
      <c r="P68" s="202">
        <v>0.87</v>
      </c>
      <c r="Q68" s="202">
        <v>1.71</v>
      </c>
      <c r="R68" s="202">
        <v>0.59</v>
      </c>
      <c r="S68" s="202">
        <v>0.37</v>
      </c>
      <c r="T68" s="202">
        <v>0</v>
      </c>
      <c r="U68" s="202">
        <v>1.63</v>
      </c>
      <c r="V68" s="202">
        <v>0.28000000000000003</v>
      </c>
      <c r="W68" s="202">
        <v>0.48</v>
      </c>
      <c r="X68" s="202">
        <v>2.04</v>
      </c>
      <c r="Y68" s="202">
        <v>0</v>
      </c>
      <c r="Z68" s="202">
        <v>3.85</v>
      </c>
      <c r="AA68" s="202">
        <v>1.25</v>
      </c>
      <c r="AB68" s="202">
        <v>0</v>
      </c>
      <c r="AC68" s="202">
        <v>21.33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32.17</v>
      </c>
      <c r="AJ68" s="202">
        <v>0</v>
      </c>
      <c r="AK68" s="202">
        <v>21.34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15.22</v>
      </c>
      <c r="D69" s="202">
        <v>0</v>
      </c>
      <c r="E69" s="202">
        <v>0</v>
      </c>
      <c r="F69" s="202">
        <v>30.52</v>
      </c>
      <c r="G69" s="202">
        <v>0</v>
      </c>
      <c r="H69" s="202">
        <v>0</v>
      </c>
      <c r="I69" s="202">
        <v>21.18</v>
      </c>
      <c r="J69" s="202">
        <v>9.14</v>
      </c>
      <c r="K69" s="202">
        <v>232.34</v>
      </c>
      <c r="L69" s="202">
        <v>0.35</v>
      </c>
      <c r="M69" s="202">
        <v>2.0099999999999998</v>
      </c>
      <c r="N69" s="202">
        <v>1.64</v>
      </c>
      <c r="O69" s="202">
        <v>2.31</v>
      </c>
      <c r="P69" s="202">
        <v>0.87</v>
      </c>
      <c r="Q69" s="202">
        <v>1.71</v>
      </c>
      <c r="R69" s="202">
        <v>0.59</v>
      </c>
      <c r="S69" s="202">
        <v>0.37</v>
      </c>
      <c r="T69" s="202">
        <v>0</v>
      </c>
      <c r="U69" s="202">
        <v>1.63</v>
      </c>
      <c r="V69" s="202">
        <v>0.28000000000000003</v>
      </c>
      <c r="W69" s="202">
        <v>0.48</v>
      </c>
      <c r="X69" s="202">
        <v>2.04</v>
      </c>
      <c r="Y69" s="202">
        <v>0</v>
      </c>
      <c r="Z69" s="202">
        <v>3.85</v>
      </c>
      <c r="AA69" s="202">
        <v>1.25</v>
      </c>
      <c r="AB69" s="202">
        <v>0</v>
      </c>
      <c r="AC69" s="202">
        <v>21.33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32.17</v>
      </c>
      <c r="AJ69" s="202">
        <v>0</v>
      </c>
      <c r="AK69" s="202">
        <v>21.34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15.22</v>
      </c>
      <c r="D70" s="202">
        <v>0</v>
      </c>
      <c r="E70" s="202">
        <v>0</v>
      </c>
      <c r="F70" s="202">
        <v>30.52</v>
      </c>
      <c r="G70" s="202">
        <v>0</v>
      </c>
      <c r="H70" s="202">
        <v>0</v>
      </c>
      <c r="I70" s="202">
        <v>21.18</v>
      </c>
      <c r="J70" s="202">
        <v>9.14</v>
      </c>
      <c r="K70" s="202">
        <v>232.34</v>
      </c>
      <c r="L70" s="202">
        <v>0.35</v>
      </c>
      <c r="M70" s="202">
        <v>2.0099999999999998</v>
      </c>
      <c r="N70" s="202">
        <v>1.64</v>
      </c>
      <c r="O70" s="202">
        <v>2.31</v>
      </c>
      <c r="P70" s="202">
        <v>0.87</v>
      </c>
      <c r="Q70" s="202">
        <v>1.71</v>
      </c>
      <c r="R70" s="202">
        <v>0.59</v>
      </c>
      <c r="S70" s="202">
        <v>0.37</v>
      </c>
      <c r="T70" s="202">
        <v>0</v>
      </c>
      <c r="U70" s="202">
        <v>1.63</v>
      </c>
      <c r="V70" s="202">
        <v>0.28000000000000003</v>
      </c>
      <c r="W70" s="202">
        <v>0.48</v>
      </c>
      <c r="X70" s="202">
        <v>2.04</v>
      </c>
      <c r="Y70" s="202">
        <v>0</v>
      </c>
      <c r="Z70" s="202">
        <v>3.85</v>
      </c>
      <c r="AA70" s="202">
        <v>1.25</v>
      </c>
      <c r="AB70" s="202">
        <v>0</v>
      </c>
      <c r="AC70" s="202">
        <v>21.33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32.17</v>
      </c>
      <c r="AJ70" s="202">
        <v>0</v>
      </c>
      <c r="AK70" s="202">
        <v>21.34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15.22</v>
      </c>
      <c r="D71" s="202">
        <v>0</v>
      </c>
      <c r="E71" s="202">
        <v>0</v>
      </c>
      <c r="F71" s="202">
        <v>30.52</v>
      </c>
      <c r="G71" s="202">
        <v>0</v>
      </c>
      <c r="H71" s="202">
        <v>0</v>
      </c>
      <c r="I71" s="202">
        <v>23.11</v>
      </c>
      <c r="J71" s="202">
        <v>6.49</v>
      </c>
      <c r="K71" s="202">
        <v>241.16</v>
      </c>
      <c r="L71" s="202">
        <v>11.04</v>
      </c>
      <c r="M71" s="202">
        <v>2.0099999999999998</v>
      </c>
      <c r="N71" s="202">
        <v>1.64</v>
      </c>
      <c r="O71" s="202">
        <v>2.31</v>
      </c>
      <c r="P71" s="202">
        <v>0.87</v>
      </c>
      <c r="Q71" s="202">
        <v>7.52</v>
      </c>
      <c r="R71" s="202">
        <v>18.62</v>
      </c>
      <c r="S71" s="202">
        <v>11</v>
      </c>
      <c r="T71" s="202">
        <v>0</v>
      </c>
      <c r="U71" s="202">
        <v>1.63</v>
      </c>
      <c r="V71" s="202">
        <v>9.1</v>
      </c>
      <c r="W71" s="202">
        <v>0.48</v>
      </c>
      <c r="X71" s="202">
        <v>2.04</v>
      </c>
      <c r="Y71" s="202">
        <v>0</v>
      </c>
      <c r="Z71" s="202">
        <v>3.85</v>
      </c>
      <c r="AA71" s="202">
        <v>1.25</v>
      </c>
      <c r="AB71" s="202">
        <v>0</v>
      </c>
      <c r="AC71" s="202">
        <v>21.33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32.17</v>
      </c>
      <c r="AJ71" s="202">
        <v>0</v>
      </c>
      <c r="AK71" s="202">
        <v>21.34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15.22</v>
      </c>
      <c r="D72" s="202">
        <v>0</v>
      </c>
      <c r="E72" s="202">
        <v>0</v>
      </c>
      <c r="F72" s="202">
        <v>30.52</v>
      </c>
      <c r="G72" s="202">
        <v>0</v>
      </c>
      <c r="H72" s="202">
        <v>0</v>
      </c>
      <c r="I72" s="202">
        <v>23.59</v>
      </c>
      <c r="J72" s="202">
        <v>5.8</v>
      </c>
      <c r="K72" s="202">
        <v>241.16</v>
      </c>
      <c r="L72" s="202">
        <v>11.04</v>
      </c>
      <c r="M72" s="202">
        <v>2.0099999999999998</v>
      </c>
      <c r="N72" s="202">
        <v>1.64</v>
      </c>
      <c r="O72" s="202">
        <v>2.31</v>
      </c>
      <c r="P72" s="202">
        <v>0.87</v>
      </c>
      <c r="Q72" s="202">
        <v>7.52</v>
      </c>
      <c r="R72" s="202">
        <v>18.62</v>
      </c>
      <c r="S72" s="202">
        <v>11</v>
      </c>
      <c r="T72" s="202">
        <v>0</v>
      </c>
      <c r="U72" s="202">
        <v>1.63</v>
      </c>
      <c r="V72" s="202">
        <v>9.1</v>
      </c>
      <c r="W72" s="202">
        <v>0.48</v>
      </c>
      <c r="X72" s="202">
        <v>2.04</v>
      </c>
      <c r="Y72" s="202">
        <v>0</v>
      </c>
      <c r="Z72" s="202">
        <v>3.85</v>
      </c>
      <c r="AA72" s="202">
        <v>1.25</v>
      </c>
      <c r="AB72" s="202">
        <v>0</v>
      </c>
      <c r="AC72" s="202">
        <v>21.33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32.17</v>
      </c>
      <c r="AJ72" s="202">
        <v>0</v>
      </c>
      <c r="AK72" s="202">
        <v>21.34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15.22</v>
      </c>
      <c r="D73" s="202">
        <v>0</v>
      </c>
      <c r="E73" s="202">
        <v>0</v>
      </c>
      <c r="F73" s="202">
        <v>30.52</v>
      </c>
      <c r="G73" s="202">
        <v>0</v>
      </c>
      <c r="H73" s="202">
        <v>0</v>
      </c>
      <c r="I73" s="202">
        <v>23.59</v>
      </c>
      <c r="J73" s="202">
        <v>5.8</v>
      </c>
      <c r="K73" s="202">
        <v>241.16</v>
      </c>
      <c r="L73" s="202">
        <v>11.04</v>
      </c>
      <c r="M73" s="202">
        <v>2.0099999999999998</v>
      </c>
      <c r="N73" s="202">
        <v>1.64</v>
      </c>
      <c r="O73" s="202">
        <v>2.31</v>
      </c>
      <c r="P73" s="202">
        <v>0.87</v>
      </c>
      <c r="Q73" s="202">
        <v>7.52</v>
      </c>
      <c r="R73" s="202">
        <v>18.62</v>
      </c>
      <c r="S73" s="202">
        <v>11.59</v>
      </c>
      <c r="T73" s="202">
        <v>0</v>
      </c>
      <c r="U73" s="202">
        <v>1.63</v>
      </c>
      <c r="V73" s="202">
        <v>9.1</v>
      </c>
      <c r="W73" s="202">
        <v>0.48</v>
      </c>
      <c r="X73" s="202">
        <v>2.04</v>
      </c>
      <c r="Y73" s="202">
        <v>0</v>
      </c>
      <c r="Z73" s="202">
        <v>3.85</v>
      </c>
      <c r="AA73" s="202">
        <v>1.25</v>
      </c>
      <c r="AB73" s="202">
        <v>0</v>
      </c>
      <c r="AC73" s="202">
        <v>21.33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32.17</v>
      </c>
      <c r="AJ73" s="202">
        <v>0</v>
      </c>
      <c r="AK73" s="202">
        <v>21.34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15.22</v>
      </c>
      <c r="D74" s="202">
        <v>0</v>
      </c>
      <c r="E74" s="202">
        <v>0</v>
      </c>
      <c r="F74" s="202">
        <v>30.52</v>
      </c>
      <c r="G74" s="202">
        <v>0</v>
      </c>
      <c r="H74" s="202">
        <v>0</v>
      </c>
      <c r="I74" s="202">
        <v>23.59</v>
      </c>
      <c r="J74" s="202">
        <v>5.8</v>
      </c>
      <c r="K74" s="202">
        <v>241.16</v>
      </c>
      <c r="L74" s="202">
        <v>11.04</v>
      </c>
      <c r="M74" s="202">
        <v>2.0099999999999998</v>
      </c>
      <c r="N74" s="202">
        <v>1.64</v>
      </c>
      <c r="O74" s="202">
        <v>2.31</v>
      </c>
      <c r="P74" s="202">
        <v>0.87</v>
      </c>
      <c r="Q74" s="202">
        <v>7.52</v>
      </c>
      <c r="R74" s="202">
        <v>18.62</v>
      </c>
      <c r="S74" s="202">
        <v>11.59</v>
      </c>
      <c r="T74" s="202">
        <v>0</v>
      </c>
      <c r="U74" s="202">
        <v>1.63</v>
      </c>
      <c r="V74" s="202">
        <v>9.1</v>
      </c>
      <c r="W74" s="202">
        <v>15.28</v>
      </c>
      <c r="X74" s="202">
        <v>2.04</v>
      </c>
      <c r="Y74" s="202">
        <v>0</v>
      </c>
      <c r="Z74" s="202">
        <v>3.85</v>
      </c>
      <c r="AA74" s="202">
        <v>1.25</v>
      </c>
      <c r="AB74" s="202">
        <v>0</v>
      </c>
      <c r="AC74" s="202">
        <v>21.33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19.829999999999998</v>
      </c>
      <c r="AJ74" s="202">
        <v>0</v>
      </c>
      <c r="AK74" s="202">
        <v>21.34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15.22</v>
      </c>
      <c r="D75" s="202">
        <v>0</v>
      </c>
      <c r="E75" s="202">
        <v>0</v>
      </c>
      <c r="F75" s="202">
        <v>30.52</v>
      </c>
      <c r="G75" s="202">
        <v>0</v>
      </c>
      <c r="H75" s="202">
        <v>0</v>
      </c>
      <c r="I75" s="202">
        <v>24.79</v>
      </c>
      <c r="J75" s="202">
        <v>6.74</v>
      </c>
      <c r="K75" s="202">
        <v>241.16</v>
      </c>
      <c r="L75" s="202">
        <v>11.04</v>
      </c>
      <c r="M75" s="202">
        <v>2.0099999999999998</v>
      </c>
      <c r="N75" s="202">
        <v>1.64</v>
      </c>
      <c r="O75" s="202">
        <v>2.31</v>
      </c>
      <c r="P75" s="202">
        <v>20.75</v>
      </c>
      <c r="Q75" s="202">
        <v>7.52</v>
      </c>
      <c r="R75" s="202">
        <v>18.62</v>
      </c>
      <c r="S75" s="202">
        <v>11.59</v>
      </c>
      <c r="T75" s="202">
        <v>0</v>
      </c>
      <c r="U75" s="202">
        <v>1.63</v>
      </c>
      <c r="V75" s="202">
        <v>9.1</v>
      </c>
      <c r="W75" s="202">
        <v>15.28</v>
      </c>
      <c r="X75" s="202">
        <v>50.26</v>
      </c>
      <c r="Y75" s="202">
        <v>0</v>
      </c>
      <c r="Z75" s="202">
        <v>5.92</v>
      </c>
      <c r="AA75" s="202">
        <v>1.93</v>
      </c>
      <c r="AB75" s="202">
        <v>0</v>
      </c>
      <c r="AC75" s="202">
        <v>21.33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22.66</v>
      </c>
      <c r="AJ75" s="202">
        <v>0</v>
      </c>
      <c r="AK75" s="202">
        <v>21.34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15.22</v>
      </c>
      <c r="D76" s="202">
        <v>0</v>
      </c>
      <c r="E76" s="202">
        <v>0</v>
      </c>
      <c r="F76" s="202">
        <v>30.52</v>
      </c>
      <c r="G76" s="202">
        <v>0</v>
      </c>
      <c r="H76" s="202">
        <v>0</v>
      </c>
      <c r="I76" s="202">
        <v>24.79</v>
      </c>
      <c r="J76" s="202">
        <v>6.74</v>
      </c>
      <c r="K76" s="202">
        <v>241.16</v>
      </c>
      <c r="L76" s="202">
        <v>11.04</v>
      </c>
      <c r="M76" s="202">
        <v>2.0099999999999998</v>
      </c>
      <c r="N76" s="202">
        <v>1.64</v>
      </c>
      <c r="O76" s="202">
        <v>2.31</v>
      </c>
      <c r="P76" s="202">
        <v>20.75</v>
      </c>
      <c r="Q76" s="202">
        <v>7.52</v>
      </c>
      <c r="R76" s="202">
        <v>18.62</v>
      </c>
      <c r="S76" s="202">
        <v>11.59</v>
      </c>
      <c r="T76" s="202">
        <v>0</v>
      </c>
      <c r="U76" s="202">
        <v>1.63</v>
      </c>
      <c r="V76" s="202">
        <v>9.1</v>
      </c>
      <c r="W76" s="202">
        <v>15.28</v>
      </c>
      <c r="X76" s="202">
        <v>50.26</v>
      </c>
      <c r="Y76" s="202">
        <v>0</v>
      </c>
      <c r="Z76" s="202">
        <v>5.92</v>
      </c>
      <c r="AA76" s="202">
        <v>1.93</v>
      </c>
      <c r="AB76" s="202">
        <v>0</v>
      </c>
      <c r="AC76" s="202">
        <v>21.33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22.66</v>
      </c>
      <c r="AJ76" s="202">
        <v>0</v>
      </c>
      <c r="AK76" s="202">
        <v>21.34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15.22</v>
      </c>
      <c r="D77" s="202">
        <v>0</v>
      </c>
      <c r="E77" s="202">
        <v>0</v>
      </c>
      <c r="F77" s="202">
        <v>30.52</v>
      </c>
      <c r="G77" s="202">
        <v>0</v>
      </c>
      <c r="H77" s="202">
        <v>0</v>
      </c>
      <c r="I77" s="202">
        <v>24.79</v>
      </c>
      <c r="J77" s="202">
        <v>6.74</v>
      </c>
      <c r="K77" s="202">
        <v>241.16</v>
      </c>
      <c r="L77" s="202">
        <v>11.04</v>
      </c>
      <c r="M77" s="202">
        <v>2.0099999999999998</v>
      </c>
      <c r="N77" s="202">
        <v>1.64</v>
      </c>
      <c r="O77" s="202">
        <v>2.31</v>
      </c>
      <c r="P77" s="202">
        <v>20.75</v>
      </c>
      <c r="Q77" s="202">
        <v>7.52</v>
      </c>
      <c r="R77" s="202">
        <v>18.62</v>
      </c>
      <c r="S77" s="202">
        <v>11.59</v>
      </c>
      <c r="T77" s="202">
        <v>0</v>
      </c>
      <c r="U77" s="202">
        <v>1.61</v>
      </c>
      <c r="V77" s="202">
        <v>9.1</v>
      </c>
      <c r="W77" s="202">
        <v>15.28</v>
      </c>
      <c r="X77" s="202">
        <v>50.26</v>
      </c>
      <c r="Y77" s="202">
        <v>0</v>
      </c>
      <c r="Z77" s="202">
        <v>5.92</v>
      </c>
      <c r="AA77" s="202">
        <v>2.46</v>
      </c>
      <c r="AB77" s="202">
        <v>0</v>
      </c>
      <c r="AC77" s="202">
        <v>21.33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22.66</v>
      </c>
      <c r="AJ77" s="202">
        <v>0</v>
      </c>
      <c r="AK77" s="202">
        <v>21.34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15.22</v>
      </c>
      <c r="D78" s="202">
        <v>0</v>
      </c>
      <c r="E78" s="202">
        <v>0</v>
      </c>
      <c r="F78" s="202">
        <v>30.52</v>
      </c>
      <c r="G78" s="202">
        <v>0</v>
      </c>
      <c r="H78" s="202">
        <v>0</v>
      </c>
      <c r="I78" s="202">
        <v>24.79</v>
      </c>
      <c r="J78" s="202">
        <v>6.74</v>
      </c>
      <c r="K78" s="202">
        <v>241.16</v>
      </c>
      <c r="L78" s="202">
        <v>11.04</v>
      </c>
      <c r="M78" s="202">
        <v>2.0099999999999998</v>
      </c>
      <c r="N78" s="202">
        <v>1.64</v>
      </c>
      <c r="O78" s="202">
        <v>2.31</v>
      </c>
      <c r="P78" s="202">
        <v>20.75</v>
      </c>
      <c r="Q78" s="202">
        <v>7.52</v>
      </c>
      <c r="R78" s="202">
        <v>18.62</v>
      </c>
      <c r="S78" s="202">
        <v>11.59</v>
      </c>
      <c r="T78" s="202">
        <v>0</v>
      </c>
      <c r="U78" s="202">
        <v>1.61</v>
      </c>
      <c r="V78" s="202">
        <v>9.1</v>
      </c>
      <c r="W78" s="202">
        <v>15.28</v>
      </c>
      <c r="X78" s="202">
        <v>50.26</v>
      </c>
      <c r="Y78" s="202">
        <v>0</v>
      </c>
      <c r="Z78" s="202">
        <v>5.92</v>
      </c>
      <c r="AA78" s="202">
        <v>2.46</v>
      </c>
      <c r="AB78" s="202">
        <v>0</v>
      </c>
      <c r="AC78" s="202">
        <v>21.33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21.25</v>
      </c>
      <c r="AJ78" s="202">
        <v>0</v>
      </c>
      <c r="AK78" s="202">
        <v>21.34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15.22</v>
      </c>
      <c r="D79" s="202">
        <v>0</v>
      </c>
      <c r="E79" s="202">
        <v>0</v>
      </c>
      <c r="F79" s="202">
        <v>30.52</v>
      </c>
      <c r="G79" s="202">
        <v>0</v>
      </c>
      <c r="H79" s="202">
        <v>0</v>
      </c>
      <c r="I79" s="202">
        <v>24.79</v>
      </c>
      <c r="J79" s="202">
        <v>6.74</v>
      </c>
      <c r="K79" s="202">
        <v>241.16</v>
      </c>
      <c r="L79" s="202">
        <v>11.04</v>
      </c>
      <c r="M79" s="202">
        <v>2.0099999999999998</v>
      </c>
      <c r="N79" s="202">
        <v>1.64</v>
      </c>
      <c r="O79" s="202">
        <v>2.31</v>
      </c>
      <c r="P79" s="202">
        <v>20.75</v>
      </c>
      <c r="Q79" s="202">
        <v>7.52</v>
      </c>
      <c r="R79" s="202">
        <v>18.62</v>
      </c>
      <c r="S79" s="202">
        <v>11.59</v>
      </c>
      <c r="T79" s="202">
        <v>0</v>
      </c>
      <c r="U79" s="202">
        <v>1.61</v>
      </c>
      <c r="V79" s="202">
        <v>9.1</v>
      </c>
      <c r="W79" s="202">
        <v>15.28</v>
      </c>
      <c r="X79" s="202">
        <v>50.26</v>
      </c>
      <c r="Y79" s="202">
        <v>0</v>
      </c>
      <c r="Z79" s="202">
        <v>8.52</v>
      </c>
      <c r="AA79" s="202">
        <v>25.09</v>
      </c>
      <c r="AB79" s="202">
        <v>0</v>
      </c>
      <c r="AC79" s="202">
        <v>21.33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21.25</v>
      </c>
      <c r="AJ79" s="202">
        <v>0</v>
      </c>
      <c r="AK79" s="202">
        <v>24.62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15.22</v>
      </c>
      <c r="D80" s="202">
        <v>0</v>
      </c>
      <c r="E80" s="202">
        <v>0</v>
      </c>
      <c r="F80" s="202">
        <v>30.52</v>
      </c>
      <c r="G80" s="202">
        <v>0</v>
      </c>
      <c r="H80" s="202">
        <v>0</v>
      </c>
      <c r="I80" s="202">
        <v>24.79</v>
      </c>
      <c r="J80" s="202">
        <v>6.74</v>
      </c>
      <c r="K80" s="202">
        <v>241.16</v>
      </c>
      <c r="L80" s="202">
        <v>11.04</v>
      </c>
      <c r="M80" s="202">
        <v>2.0099999999999998</v>
      </c>
      <c r="N80" s="202">
        <v>1.64</v>
      </c>
      <c r="O80" s="202">
        <v>2.31</v>
      </c>
      <c r="P80" s="202">
        <v>20.75</v>
      </c>
      <c r="Q80" s="202">
        <v>7.52</v>
      </c>
      <c r="R80" s="202">
        <v>18.62</v>
      </c>
      <c r="S80" s="202">
        <v>11.59</v>
      </c>
      <c r="T80" s="202">
        <v>0</v>
      </c>
      <c r="U80" s="202">
        <v>1.61</v>
      </c>
      <c r="V80" s="202">
        <v>9.1</v>
      </c>
      <c r="W80" s="202">
        <v>15.28</v>
      </c>
      <c r="X80" s="202">
        <v>50.26</v>
      </c>
      <c r="Y80" s="202">
        <v>0</v>
      </c>
      <c r="Z80" s="202">
        <v>8.52</v>
      </c>
      <c r="AA80" s="202">
        <v>25.09</v>
      </c>
      <c r="AB80" s="202">
        <v>0</v>
      </c>
      <c r="AC80" s="202">
        <v>21.33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21.25</v>
      </c>
      <c r="AJ80" s="202">
        <v>0</v>
      </c>
      <c r="AK80" s="202">
        <v>24.62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15.22</v>
      </c>
      <c r="D81" s="202">
        <v>0</v>
      </c>
      <c r="E81" s="202">
        <v>0</v>
      </c>
      <c r="F81" s="202">
        <v>30.52</v>
      </c>
      <c r="G81" s="202">
        <v>0</v>
      </c>
      <c r="H81" s="202">
        <v>0</v>
      </c>
      <c r="I81" s="202">
        <v>24.79</v>
      </c>
      <c r="J81" s="202">
        <v>6.74</v>
      </c>
      <c r="K81" s="202">
        <v>241.16</v>
      </c>
      <c r="L81" s="202">
        <v>11.04</v>
      </c>
      <c r="M81" s="202">
        <v>2.0099999999999998</v>
      </c>
      <c r="N81" s="202">
        <v>1.64</v>
      </c>
      <c r="O81" s="202">
        <v>2.31</v>
      </c>
      <c r="P81" s="202">
        <v>20.75</v>
      </c>
      <c r="Q81" s="202">
        <v>7.52</v>
      </c>
      <c r="R81" s="202">
        <v>18.62</v>
      </c>
      <c r="S81" s="202">
        <v>11.59</v>
      </c>
      <c r="T81" s="202">
        <v>0</v>
      </c>
      <c r="U81" s="202">
        <v>1.61</v>
      </c>
      <c r="V81" s="202">
        <v>9.1</v>
      </c>
      <c r="W81" s="202">
        <v>15.28</v>
      </c>
      <c r="X81" s="202">
        <v>50.26</v>
      </c>
      <c r="Y81" s="202">
        <v>0</v>
      </c>
      <c r="Z81" s="202">
        <v>8.52</v>
      </c>
      <c r="AA81" s="202">
        <v>25.09</v>
      </c>
      <c r="AB81" s="202">
        <v>0</v>
      </c>
      <c r="AC81" s="202">
        <v>21.33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21.25</v>
      </c>
      <c r="AJ81" s="202">
        <v>0</v>
      </c>
      <c r="AK81" s="202">
        <v>24.62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15.22</v>
      </c>
      <c r="D82" s="202">
        <v>0</v>
      </c>
      <c r="E82" s="202">
        <v>0</v>
      </c>
      <c r="F82" s="202">
        <v>30.52</v>
      </c>
      <c r="G82" s="202">
        <v>0</v>
      </c>
      <c r="H82" s="202">
        <v>0</v>
      </c>
      <c r="I82" s="202">
        <v>24.79</v>
      </c>
      <c r="J82" s="202">
        <v>6.74</v>
      </c>
      <c r="K82" s="202">
        <v>241.16</v>
      </c>
      <c r="L82" s="202">
        <v>11.04</v>
      </c>
      <c r="M82" s="202">
        <v>2.0099999999999998</v>
      </c>
      <c r="N82" s="202">
        <v>1.64</v>
      </c>
      <c r="O82" s="202">
        <v>2.31</v>
      </c>
      <c r="P82" s="202">
        <v>20.75</v>
      </c>
      <c r="Q82" s="202">
        <v>7.52</v>
      </c>
      <c r="R82" s="202">
        <v>18.62</v>
      </c>
      <c r="S82" s="202">
        <v>11.59</v>
      </c>
      <c r="T82" s="202">
        <v>0</v>
      </c>
      <c r="U82" s="202">
        <v>1.61</v>
      </c>
      <c r="V82" s="202">
        <v>9.1</v>
      </c>
      <c r="W82" s="202">
        <v>15.28</v>
      </c>
      <c r="X82" s="202">
        <v>50.26</v>
      </c>
      <c r="Y82" s="202">
        <v>0</v>
      </c>
      <c r="Z82" s="202">
        <v>8.52</v>
      </c>
      <c r="AA82" s="202">
        <v>25.09</v>
      </c>
      <c r="AB82" s="202">
        <v>0</v>
      </c>
      <c r="AC82" s="202">
        <v>21.33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21.25</v>
      </c>
      <c r="AJ82" s="202">
        <v>0</v>
      </c>
      <c r="AK82" s="202">
        <v>24.62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15.22</v>
      </c>
      <c r="D83" s="202">
        <v>0</v>
      </c>
      <c r="E83" s="202">
        <v>0</v>
      </c>
      <c r="F83" s="202">
        <v>30.52</v>
      </c>
      <c r="G83" s="202">
        <v>0</v>
      </c>
      <c r="H83" s="202">
        <v>0</v>
      </c>
      <c r="I83" s="202">
        <v>24.79</v>
      </c>
      <c r="J83" s="202">
        <v>6.74</v>
      </c>
      <c r="K83" s="202">
        <v>241.16</v>
      </c>
      <c r="L83" s="202">
        <v>11.04</v>
      </c>
      <c r="M83" s="202">
        <v>2.0099999999999998</v>
      </c>
      <c r="N83" s="202">
        <v>1.64</v>
      </c>
      <c r="O83" s="202">
        <v>2.31</v>
      </c>
      <c r="P83" s="202">
        <v>20.75</v>
      </c>
      <c r="Q83" s="202">
        <v>9</v>
      </c>
      <c r="R83" s="202">
        <v>18.62</v>
      </c>
      <c r="S83" s="202">
        <v>11.59</v>
      </c>
      <c r="T83" s="202">
        <v>0</v>
      </c>
      <c r="U83" s="202">
        <v>1.61</v>
      </c>
      <c r="V83" s="202">
        <v>9.1</v>
      </c>
      <c r="W83" s="202">
        <v>15.28</v>
      </c>
      <c r="X83" s="202">
        <v>50.26</v>
      </c>
      <c r="Y83" s="202">
        <v>0</v>
      </c>
      <c r="Z83" s="202">
        <v>8.52</v>
      </c>
      <c r="AA83" s="202">
        <v>25.09</v>
      </c>
      <c r="AB83" s="202">
        <v>0</v>
      </c>
      <c r="AC83" s="202">
        <v>21.33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21.25</v>
      </c>
      <c r="AJ83" s="202">
        <v>0</v>
      </c>
      <c r="AK83" s="202">
        <v>24.62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15.22</v>
      </c>
      <c r="D84" s="202">
        <v>0</v>
      </c>
      <c r="E84" s="202">
        <v>0</v>
      </c>
      <c r="F84" s="202">
        <v>30.52</v>
      </c>
      <c r="G84" s="202">
        <v>0</v>
      </c>
      <c r="H84" s="202">
        <v>0</v>
      </c>
      <c r="I84" s="202">
        <v>24.79</v>
      </c>
      <c r="J84" s="202">
        <v>6.74</v>
      </c>
      <c r="K84" s="202">
        <v>241.16</v>
      </c>
      <c r="L84" s="202">
        <v>11.04</v>
      </c>
      <c r="M84" s="202">
        <v>2.0099999999999998</v>
      </c>
      <c r="N84" s="202">
        <v>1.64</v>
      </c>
      <c r="O84" s="202">
        <v>2.31</v>
      </c>
      <c r="P84" s="202">
        <v>20.75</v>
      </c>
      <c r="Q84" s="202">
        <v>9.58</v>
      </c>
      <c r="R84" s="202">
        <v>18.62</v>
      </c>
      <c r="S84" s="202">
        <v>11.59</v>
      </c>
      <c r="T84" s="202">
        <v>0</v>
      </c>
      <c r="U84" s="202">
        <v>1.61</v>
      </c>
      <c r="V84" s="202">
        <v>9.1</v>
      </c>
      <c r="W84" s="202">
        <v>15.28</v>
      </c>
      <c r="X84" s="202">
        <v>50.26</v>
      </c>
      <c r="Y84" s="202">
        <v>0</v>
      </c>
      <c r="Z84" s="202">
        <v>8.52</v>
      </c>
      <c r="AA84" s="202">
        <v>25.09</v>
      </c>
      <c r="AB84" s="202">
        <v>0</v>
      </c>
      <c r="AC84" s="202">
        <v>21.33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37.58</v>
      </c>
      <c r="AJ84" s="202">
        <v>0</v>
      </c>
      <c r="AK84" s="202">
        <v>24.62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15.22</v>
      </c>
      <c r="D85" s="202">
        <v>0</v>
      </c>
      <c r="E85" s="202">
        <v>0</v>
      </c>
      <c r="F85" s="202">
        <v>30.52</v>
      </c>
      <c r="G85" s="202">
        <v>0</v>
      </c>
      <c r="H85" s="202">
        <v>0</v>
      </c>
      <c r="I85" s="202">
        <v>24.79</v>
      </c>
      <c r="J85" s="202">
        <v>6.74</v>
      </c>
      <c r="K85" s="202">
        <v>241.16</v>
      </c>
      <c r="L85" s="202">
        <v>11.04</v>
      </c>
      <c r="M85" s="202">
        <v>2.0099999999999998</v>
      </c>
      <c r="N85" s="202">
        <v>1.64</v>
      </c>
      <c r="O85" s="202">
        <v>2.31</v>
      </c>
      <c r="P85" s="202">
        <v>20.75</v>
      </c>
      <c r="Q85" s="202">
        <v>8.49</v>
      </c>
      <c r="R85" s="202">
        <v>18.62</v>
      </c>
      <c r="S85" s="202">
        <v>11.59</v>
      </c>
      <c r="T85" s="202">
        <v>0</v>
      </c>
      <c r="U85" s="202">
        <v>1.61</v>
      </c>
      <c r="V85" s="202">
        <v>9.1</v>
      </c>
      <c r="W85" s="202">
        <v>15.28</v>
      </c>
      <c r="X85" s="202">
        <v>50.26</v>
      </c>
      <c r="Y85" s="202">
        <v>0</v>
      </c>
      <c r="Z85" s="202">
        <v>59.28</v>
      </c>
      <c r="AA85" s="202">
        <v>25.09</v>
      </c>
      <c r="AB85" s="202">
        <v>0</v>
      </c>
      <c r="AC85" s="202">
        <v>21.33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37.58</v>
      </c>
      <c r="AJ85" s="202">
        <v>0</v>
      </c>
      <c r="AK85" s="202">
        <v>24.62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15.22</v>
      </c>
      <c r="D86" s="202">
        <v>0</v>
      </c>
      <c r="E86" s="202">
        <v>0</v>
      </c>
      <c r="F86" s="202">
        <v>30.52</v>
      </c>
      <c r="G86" s="202">
        <v>0</v>
      </c>
      <c r="H86" s="202">
        <v>0</v>
      </c>
      <c r="I86" s="202">
        <v>24.79</v>
      </c>
      <c r="J86" s="202">
        <v>6.74</v>
      </c>
      <c r="K86" s="202">
        <v>241.16</v>
      </c>
      <c r="L86" s="202">
        <v>11.04</v>
      </c>
      <c r="M86" s="202">
        <v>2.0099999999999998</v>
      </c>
      <c r="N86" s="202">
        <v>1.64</v>
      </c>
      <c r="O86" s="202">
        <v>2.31</v>
      </c>
      <c r="P86" s="202">
        <v>20.75</v>
      </c>
      <c r="Q86" s="202">
        <v>6.36</v>
      </c>
      <c r="R86" s="202">
        <v>18.62</v>
      </c>
      <c r="S86" s="202">
        <v>11.59</v>
      </c>
      <c r="T86" s="202">
        <v>0</v>
      </c>
      <c r="U86" s="202">
        <v>1.61</v>
      </c>
      <c r="V86" s="202">
        <v>9.1</v>
      </c>
      <c r="W86" s="202">
        <v>15.28</v>
      </c>
      <c r="X86" s="202">
        <v>50.26</v>
      </c>
      <c r="Y86" s="202">
        <v>0</v>
      </c>
      <c r="Z86" s="202">
        <v>59.28</v>
      </c>
      <c r="AA86" s="202">
        <v>25.09</v>
      </c>
      <c r="AB86" s="202">
        <v>0</v>
      </c>
      <c r="AC86" s="202">
        <v>21.33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37.58</v>
      </c>
      <c r="AJ86" s="202">
        <v>0</v>
      </c>
      <c r="AK86" s="202">
        <v>24.62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15.22</v>
      </c>
      <c r="D87" s="202">
        <v>0</v>
      </c>
      <c r="E87" s="202">
        <v>0</v>
      </c>
      <c r="F87" s="202">
        <v>30.52</v>
      </c>
      <c r="G87" s="202">
        <v>0</v>
      </c>
      <c r="H87" s="202">
        <v>0</v>
      </c>
      <c r="I87" s="202">
        <v>24.79</v>
      </c>
      <c r="J87" s="202">
        <v>6.74</v>
      </c>
      <c r="K87" s="202">
        <v>241.16</v>
      </c>
      <c r="L87" s="202">
        <v>11.04</v>
      </c>
      <c r="M87" s="202">
        <v>2.0099999999999998</v>
      </c>
      <c r="N87" s="202">
        <v>1.64</v>
      </c>
      <c r="O87" s="202">
        <v>2.31</v>
      </c>
      <c r="P87" s="202">
        <v>1.71</v>
      </c>
      <c r="Q87" s="202">
        <v>5.28</v>
      </c>
      <c r="R87" s="202">
        <v>18.62</v>
      </c>
      <c r="S87" s="202">
        <v>11.59</v>
      </c>
      <c r="T87" s="202">
        <v>0</v>
      </c>
      <c r="U87" s="202">
        <v>1.61</v>
      </c>
      <c r="V87" s="202">
        <v>9.1</v>
      </c>
      <c r="W87" s="202">
        <v>15.28</v>
      </c>
      <c r="X87" s="202">
        <v>50.65</v>
      </c>
      <c r="Y87" s="202">
        <v>0</v>
      </c>
      <c r="Z87" s="202">
        <v>59.28</v>
      </c>
      <c r="AA87" s="202">
        <v>25.09</v>
      </c>
      <c r="AB87" s="202">
        <v>0</v>
      </c>
      <c r="AC87" s="202">
        <v>21.33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37.58</v>
      </c>
      <c r="AJ87" s="202">
        <v>0</v>
      </c>
      <c r="AK87" s="202">
        <v>24.62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15.22</v>
      </c>
      <c r="D88" s="202">
        <v>0</v>
      </c>
      <c r="E88" s="202">
        <v>0</v>
      </c>
      <c r="F88" s="202">
        <v>30.52</v>
      </c>
      <c r="G88" s="202">
        <v>0</v>
      </c>
      <c r="H88" s="202">
        <v>0</v>
      </c>
      <c r="I88" s="202">
        <v>24.79</v>
      </c>
      <c r="J88" s="202">
        <v>6.74</v>
      </c>
      <c r="K88" s="202">
        <v>241.16</v>
      </c>
      <c r="L88" s="202">
        <v>11.04</v>
      </c>
      <c r="M88" s="202">
        <v>2.0099999999999998</v>
      </c>
      <c r="N88" s="202">
        <v>1.64</v>
      </c>
      <c r="O88" s="202">
        <v>2.31</v>
      </c>
      <c r="P88" s="202">
        <v>1.71</v>
      </c>
      <c r="Q88" s="202">
        <v>5.28</v>
      </c>
      <c r="R88" s="202">
        <v>18.62</v>
      </c>
      <c r="S88" s="202">
        <v>11.59</v>
      </c>
      <c r="T88" s="202">
        <v>0</v>
      </c>
      <c r="U88" s="202">
        <v>1.61</v>
      </c>
      <c r="V88" s="202">
        <v>9.1</v>
      </c>
      <c r="W88" s="202">
        <v>15.28</v>
      </c>
      <c r="X88" s="202">
        <v>50.65</v>
      </c>
      <c r="Y88" s="202">
        <v>0</v>
      </c>
      <c r="Z88" s="202">
        <v>59.28</v>
      </c>
      <c r="AA88" s="202">
        <v>25.09</v>
      </c>
      <c r="AB88" s="202">
        <v>0</v>
      </c>
      <c r="AC88" s="202">
        <v>21.33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37.58</v>
      </c>
      <c r="AJ88" s="202">
        <v>0</v>
      </c>
      <c r="AK88" s="202">
        <v>24.62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16.14</v>
      </c>
      <c r="D89" s="202">
        <v>0</v>
      </c>
      <c r="E89" s="202">
        <v>0</v>
      </c>
      <c r="F89" s="202">
        <v>30.52</v>
      </c>
      <c r="G89" s="202">
        <v>0</v>
      </c>
      <c r="H89" s="202">
        <v>0</v>
      </c>
      <c r="I89" s="202">
        <v>24.79</v>
      </c>
      <c r="J89" s="202">
        <v>6.74</v>
      </c>
      <c r="K89" s="202">
        <v>241.16</v>
      </c>
      <c r="L89" s="202">
        <v>11.04</v>
      </c>
      <c r="M89" s="202">
        <v>2.0099999999999998</v>
      </c>
      <c r="N89" s="202">
        <v>1.64</v>
      </c>
      <c r="O89" s="202">
        <v>2.31</v>
      </c>
      <c r="P89" s="202">
        <v>1.71</v>
      </c>
      <c r="Q89" s="202">
        <v>5.28</v>
      </c>
      <c r="R89" s="202">
        <v>18.62</v>
      </c>
      <c r="S89" s="202">
        <v>11.59</v>
      </c>
      <c r="T89" s="202">
        <v>0</v>
      </c>
      <c r="U89" s="202">
        <v>1.61</v>
      </c>
      <c r="V89" s="202">
        <v>9.1</v>
      </c>
      <c r="W89" s="202">
        <v>15.28</v>
      </c>
      <c r="X89" s="202">
        <v>50.72</v>
      </c>
      <c r="Y89" s="202">
        <v>0</v>
      </c>
      <c r="Z89" s="202">
        <v>59.28</v>
      </c>
      <c r="AA89" s="202">
        <v>25.09</v>
      </c>
      <c r="AB89" s="202">
        <v>0</v>
      </c>
      <c r="AC89" s="202">
        <v>21.33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37.58</v>
      </c>
      <c r="AJ89" s="202">
        <v>0</v>
      </c>
      <c r="AK89" s="202">
        <v>24.62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16.14</v>
      </c>
      <c r="D90" s="202">
        <v>0</v>
      </c>
      <c r="E90" s="202">
        <v>0</v>
      </c>
      <c r="F90" s="202">
        <v>30.52</v>
      </c>
      <c r="G90" s="202">
        <v>0</v>
      </c>
      <c r="H90" s="202">
        <v>0</v>
      </c>
      <c r="I90" s="202">
        <v>24.79</v>
      </c>
      <c r="J90" s="202">
        <v>6.74</v>
      </c>
      <c r="K90" s="202">
        <v>241.16</v>
      </c>
      <c r="L90" s="202">
        <v>11.04</v>
      </c>
      <c r="M90" s="202">
        <v>2.0099999999999998</v>
      </c>
      <c r="N90" s="202">
        <v>1.64</v>
      </c>
      <c r="O90" s="202">
        <v>2.31</v>
      </c>
      <c r="P90" s="202">
        <v>1.71</v>
      </c>
      <c r="Q90" s="202">
        <v>5.28</v>
      </c>
      <c r="R90" s="202">
        <v>18.62</v>
      </c>
      <c r="S90" s="202">
        <v>11.59</v>
      </c>
      <c r="T90" s="202">
        <v>0</v>
      </c>
      <c r="U90" s="202">
        <v>1.61</v>
      </c>
      <c r="V90" s="202">
        <v>9.1</v>
      </c>
      <c r="W90" s="202">
        <v>15.28</v>
      </c>
      <c r="X90" s="202">
        <v>50.72</v>
      </c>
      <c r="Y90" s="202">
        <v>0</v>
      </c>
      <c r="Z90" s="202">
        <v>59.28</v>
      </c>
      <c r="AA90" s="202">
        <v>25.09</v>
      </c>
      <c r="AB90" s="202">
        <v>0</v>
      </c>
      <c r="AC90" s="202">
        <v>21.33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37.58</v>
      </c>
      <c r="AJ90" s="202">
        <v>0</v>
      </c>
      <c r="AK90" s="202">
        <v>24.62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16.03</v>
      </c>
      <c r="D91" s="202">
        <v>0</v>
      </c>
      <c r="E91" s="202">
        <v>0</v>
      </c>
      <c r="F91" s="202">
        <v>30.52</v>
      </c>
      <c r="G91" s="202">
        <v>0</v>
      </c>
      <c r="H91" s="202">
        <v>0</v>
      </c>
      <c r="I91" s="202">
        <v>24.79</v>
      </c>
      <c r="J91" s="202">
        <v>6.74</v>
      </c>
      <c r="K91" s="202">
        <v>241.16</v>
      </c>
      <c r="L91" s="202">
        <v>11.04</v>
      </c>
      <c r="M91" s="202">
        <v>2.0099999999999998</v>
      </c>
      <c r="N91" s="202">
        <v>1.64</v>
      </c>
      <c r="O91" s="202">
        <v>2.31</v>
      </c>
      <c r="P91" s="202">
        <v>1.71</v>
      </c>
      <c r="Q91" s="202">
        <v>5.28</v>
      </c>
      <c r="R91" s="202">
        <v>18.62</v>
      </c>
      <c r="S91" s="202">
        <v>11.59</v>
      </c>
      <c r="T91" s="202">
        <v>0</v>
      </c>
      <c r="U91" s="202">
        <v>1.61</v>
      </c>
      <c r="V91" s="202">
        <v>9.1</v>
      </c>
      <c r="W91" s="202">
        <v>0.48</v>
      </c>
      <c r="X91" s="202">
        <v>2.04</v>
      </c>
      <c r="Y91" s="202">
        <v>0</v>
      </c>
      <c r="Z91" s="202">
        <v>59.28</v>
      </c>
      <c r="AA91" s="202">
        <v>25.09</v>
      </c>
      <c r="AB91" s="202">
        <v>0</v>
      </c>
      <c r="AC91" s="202">
        <v>21.33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38.340000000000003</v>
      </c>
      <c r="AJ91" s="202">
        <v>0</v>
      </c>
      <c r="AK91" s="202">
        <v>24.62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16.03</v>
      </c>
      <c r="D92" s="202">
        <v>0</v>
      </c>
      <c r="E92" s="202">
        <v>0</v>
      </c>
      <c r="F92" s="202">
        <v>30.52</v>
      </c>
      <c r="G92" s="202">
        <v>0</v>
      </c>
      <c r="H92" s="202">
        <v>0</v>
      </c>
      <c r="I92" s="202">
        <v>24.79</v>
      </c>
      <c r="J92" s="202">
        <v>6.74</v>
      </c>
      <c r="K92" s="202">
        <v>241.16</v>
      </c>
      <c r="L92" s="202">
        <v>11.04</v>
      </c>
      <c r="M92" s="202">
        <v>2.0099999999999998</v>
      </c>
      <c r="N92" s="202">
        <v>1.64</v>
      </c>
      <c r="O92" s="202">
        <v>2.31</v>
      </c>
      <c r="P92" s="202">
        <v>1.71</v>
      </c>
      <c r="Q92" s="202">
        <v>5.28</v>
      </c>
      <c r="R92" s="202">
        <v>18.62</v>
      </c>
      <c r="S92" s="202">
        <v>11.59</v>
      </c>
      <c r="T92" s="202">
        <v>0</v>
      </c>
      <c r="U92" s="202">
        <v>1.61</v>
      </c>
      <c r="V92" s="202">
        <v>9.1</v>
      </c>
      <c r="W92" s="202">
        <v>0.48</v>
      </c>
      <c r="X92" s="202">
        <v>2.04</v>
      </c>
      <c r="Y92" s="202">
        <v>0</v>
      </c>
      <c r="Z92" s="202">
        <v>59.28</v>
      </c>
      <c r="AA92" s="202">
        <v>25.09</v>
      </c>
      <c r="AB92" s="202">
        <v>0</v>
      </c>
      <c r="AC92" s="202">
        <v>21.33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38.340000000000003</v>
      </c>
      <c r="AJ92" s="202">
        <v>0</v>
      </c>
      <c r="AK92" s="202">
        <v>24.62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16.03</v>
      </c>
      <c r="D93" s="202">
        <v>0</v>
      </c>
      <c r="E93" s="202">
        <v>0</v>
      </c>
      <c r="F93" s="202">
        <v>30.52</v>
      </c>
      <c r="G93" s="202">
        <v>0</v>
      </c>
      <c r="H93" s="202">
        <v>0</v>
      </c>
      <c r="I93" s="202">
        <v>24.79</v>
      </c>
      <c r="J93" s="202">
        <v>6.74</v>
      </c>
      <c r="K93" s="202">
        <v>241.16</v>
      </c>
      <c r="L93" s="202">
        <v>11.04</v>
      </c>
      <c r="M93" s="202">
        <v>2.0099999999999998</v>
      </c>
      <c r="N93" s="202">
        <v>1.64</v>
      </c>
      <c r="O93" s="202">
        <v>2.31</v>
      </c>
      <c r="P93" s="202">
        <v>1.71</v>
      </c>
      <c r="Q93" s="202">
        <v>5.28</v>
      </c>
      <c r="R93" s="202">
        <v>18.62</v>
      </c>
      <c r="S93" s="202">
        <v>11.59</v>
      </c>
      <c r="T93" s="202">
        <v>0</v>
      </c>
      <c r="U93" s="202">
        <v>1.61</v>
      </c>
      <c r="V93" s="202">
        <v>9.1</v>
      </c>
      <c r="W93" s="202">
        <v>0.48</v>
      </c>
      <c r="X93" s="202">
        <v>2.04</v>
      </c>
      <c r="Y93" s="202">
        <v>0</v>
      </c>
      <c r="Z93" s="202">
        <v>59.28</v>
      </c>
      <c r="AA93" s="202">
        <v>25.09</v>
      </c>
      <c r="AB93" s="202">
        <v>0</v>
      </c>
      <c r="AC93" s="202">
        <v>21.33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38.340000000000003</v>
      </c>
      <c r="AJ93" s="202">
        <v>0</v>
      </c>
      <c r="AK93" s="202">
        <v>24.62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16.03</v>
      </c>
      <c r="D94" s="202">
        <v>0</v>
      </c>
      <c r="E94" s="202">
        <v>0</v>
      </c>
      <c r="F94" s="202">
        <v>30.52</v>
      </c>
      <c r="G94" s="202">
        <v>0</v>
      </c>
      <c r="H94" s="202">
        <v>0</v>
      </c>
      <c r="I94" s="202">
        <v>24.79</v>
      </c>
      <c r="J94" s="202">
        <v>6.74</v>
      </c>
      <c r="K94" s="202">
        <v>241.16</v>
      </c>
      <c r="L94" s="202">
        <v>11.04</v>
      </c>
      <c r="M94" s="202">
        <v>2.0099999999999998</v>
      </c>
      <c r="N94" s="202">
        <v>1.64</v>
      </c>
      <c r="O94" s="202">
        <v>2.31</v>
      </c>
      <c r="P94" s="202">
        <v>1.71</v>
      </c>
      <c r="Q94" s="202">
        <v>5.28</v>
      </c>
      <c r="R94" s="202">
        <v>18.62</v>
      </c>
      <c r="S94" s="202">
        <v>11.59</v>
      </c>
      <c r="T94" s="202">
        <v>0</v>
      </c>
      <c r="U94" s="202">
        <v>1.61</v>
      </c>
      <c r="V94" s="202">
        <v>9.1</v>
      </c>
      <c r="W94" s="202">
        <v>0.48</v>
      </c>
      <c r="X94" s="202">
        <v>2.04</v>
      </c>
      <c r="Y94" s="202">
        <v>0</v>
      </c>
      <c r="Z94" s="202">
        <v>59.28</v>
      </c>
      <c r="AA94" s="202">
        <v>12.44</v>
      </c>
      <c r="AB94" s="202">
        <v>0</v>
      </c>
      <c r="AC94" s="202">
        <v>21.33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41.09</v>
      </c>
      <c r="AJ94" s="202">
        <v>0</v>
      </c>
      <c r="AK94" s="202">
        <v>24.62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16.489999999999998</v>
      </c>
      <c r="D95" s="202">
        <v>0</v>
      </c>
      <c r="E95" s="202">
        <v>0</v>
      </c>
      <c r="F95" s="202">
        <v>30.52</v>
      </c>
      <c r="G95" s="202">
        <v>0</v>
      </c>
      <c r="H95" s="202">
        <v>0</v>
      </c>
      <c r="I95" s="202">
        <v>24.79</v>
      </c>
      <c r="J95" s="202">
        <v>6.74</v>
      </c>
      <c r="K95" s="202">
        <v>241.16</v>
      </c>
      <c r="L95" s="202">
        <v>11.04</v>
      </c>
      <c r="M95" s="202">
        <v>2.0099999999999998</v>
      </c>
      <c r="N95" s="202">
        <v>1.64</v>
      </c>
      <c r="O95" s="202">
        <v>2.31</v>
      </c>
      <c r="P95" s="202">
        <v>1.71</v>
      </c>
      <c r="Q95" s="202">
        <v>5.28</v>
      </c>
      <c r="R95" s="202">
        <v>18.62</v>
      </c>
      <c r="S95" s="202">
        <v>11.59</v>
      </c>
      <c r="T95" s="202">
        <v>0</v>
      </c>
      <c r="U95" s="202">
        <v>1.61</v>
      </c>
      <c r="V95" s="202">
        <v>9.1</v>
      </c>
      <c r="W95" s="202">
        <v>0.48</v>
      </c>
      <c r="X95" s="202">
        <v>2.04</v>
      </c>
      <c r="Y95" s="202">
        <v>0</v>
      </c>
      <c r="Z95" s="202">
        <v>59.28</v>
      </c>
      <c r="AA95" s="202">
        <v>12.44</v>
      </c>
      <c r="AB95" s="202">
        <v>0</v>
      </c>
      <c r="AC95" s="202">
        <v>21.33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41.09</v>
      </c>
      <c r="AJ95" s="202">
        <v>0</v>
      </c>
      <c r="AK95" s="202">
        <v>24.62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16.489999999999998</v>
      </c>
      <c r="D96" s="202">
        <v>0</v>
      </c>
      <c r="E96" s="202">
        <v>0</v>
      </c>
      <c r="F96" s="202">
        <v>30.52</v>
      </c>
      <c r="G96" s="202">
        <v>0</v>
      </c>
      <c r="H96" s="202">
        <v>0</v>
      </c>
      <c r="I96" s="202">
        <v>24.79</v>
      </c>
      <c r="J96" s="202">
        <v>6.74</v>
      </c>
      <c r="K96" s="202">
        <v>241.16</v>
      </c>
      <c r="L96" s="202">
        <v>11.04</v>
      </c>
      <c r="M96" s="202">
        <v>2.0099999999999998</v>
      </c>
      <c r="N96" s="202">
        <v>1.64</v>
      </c>
      <c r="O96" s="202">
        <v>2.31</v>
      </c>
      <c r="P96" s="202">
        <v>1.71</v>
      </c>
      <c r="Q96" s="202">
        <v>5.28</v>
      </c>
      <c r="R96" s="202">
        <v>18.62</v>
      </c>
      <c r="S96" s="202">
        <v>11.59</v>
      </c>
      <c r="T96" s="202">
        <v>0</v>
      </c>
      <c r="U96" s="202">
        <v>1.61</v>
      </c>
      <c r="V96" s="202">
        <v>9.1</v>
      </c>
      <c r="W96" s="202">
        <v>0.48</v>
      </c>
      <c r="X96" s="202">
        <v>2.04</v>
      </c>
      <c r="Y96" s="202">
        <v>0</v>
      </c>
      <c r="Z96" s="202">
        <v>59.28</v>
      </c>
      <c r="AA96" s="202">
        <v>12.44</v>
      </c>
      <c r="AB96" s="202">
        <v>0</v>
      </c>
      <c r="AC96" s="202">
        <v>21.33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41.09</v>
      </c>
      <c r="AJ96" s="202">
        <v>0</v>
      </c>
      <c r="AK96" s="202">
        <v>24.62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16.489999999999998</v>
      </c>
      <c r="D97" s="202">
        <v>0</v>
      </c>
      <c r="E97" s="202">
        <v>0</v>
      </c>
      <c r="F97" s="202">
        <v>30.52</v>
      </c>
      <c r="G97" s="202">
        <v>0</v>
      </c>
      <c r="H97" s="202">
        <v>0</v>
      </c>
      <c r="I97" s="202">
        <v>24.79</v>
      </c>
      <c r="J97" s="202">
        <v>6.74</v>
      </c>
      <c r="K97" s="202">
        <v>241.16</v>
      </c>
      <c r="L97" s="202">
        <v>11.04</v>
      </c>
      <c r="M97" s="202">
        <v>2.0099999999999998</v>
      </c>
      <c r="N97" s="202">
        <v>1.64</v>
      </c>
      <c r="O97" s="202">
        <v>2.31</v>
      </c>
      <c r="P97" s="202">
        <v>1.71</v>
      </c>
      <c r="Q97" s="202">
        <v>5.28</v>
      </c>
      <c r="R97" s="202">
        <v>18.62</v>
      </c>
      <c r="S97" s="202">
        <v>11.59</v>
      </c>
      <c r="T97" s="202">
        <v>0</v>
      </c>
      <c r="U97" s="202">
        <v>1.61</v>
      </c>
      <c r="V97" s="202">
        <v>9.1</v>
      </c>
      <c r="W97" s="202">
        <v>0.48</v>
      </c>
      <c r="X97" s="202">
        <v>2.04</v>
      </c>
      <c r="Y97" s="202">
        <v>0</v>
      </c>
      <c r="Z97" s="202">
        <v>59.28</v>
      </c>
      <c r="AA97" s="202">
        <v>12.44</v>
      </c>
      <c r="AB97" s="202">
        <v>0</v>
      </c>
      <c r="AC97" s="202">
        <v>21.33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41.09</v>
      </c>
      <c r="AJ97" s="202">
        <v>0</v>
      </c>
      <c r="AK97" s="202">
        <v>24.62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16.489999999999998</v>
      </c>
      <c r="D98" s="202">
        <v>0</v>
      </c>
      <c r="E98" s="202">
        <v>0</v>
      </c>
      <c r="F98" s="202">
        <v>30.52</v>
      </c>
      <c r="G98" s="202">
        <v>0</v>
      </c>
      <c r="H98" s="202">
        <v>0</v>
      </c>
      <c r="I98" s="202">
        <v>24.79</v>
      </c>
      <c r="J98" s="202">
        <v>6.74</v>
      </c>
      <c r="K98" s="202">
        <v>241.16</v>
      </c>
      <c r="L98" s="202">
        <v>11.04</v>
      </c>
      <c r="M98" s="202">
        <v>2.0099999999999998</v>
      </c>
      <c r="N98" s="202">
        <v>1.64</v>
      </c>
      <c r="O98" s="202">
        <v>2.31</v>
      </c>
      <c r="P98" s="202">
        <v>1.71</v>
      </c>
      <c r="Q98" s="202">
        <v>5.28</v>
      </c>
      <c r="R98" s="202">
        <v>18.62</v>
      </c>
      <c r="S98" s="202">
        <v>11.59</v>
      </c>
      <c r="T98" s="202">
        <v>0</v>
      </c>
      <c r="U98" s="202">
        <v>1.61</v>
      </c>
      <c r="V98" s="202">
        <v>9.1</v>
      </c>
      <c r="W98" s="202">
        <v>0.48</v>
      </c>
      <c r="X98" s="202">
        <v>2.04</v>
      </c>
      <c r="Y98" s="202">
        <v>0</v>
      </c>
      <c r="Z98" s="202">
        <v>59.28</v>
      </c>
      <c r="AA98" s="202">
        <v>12.44</v>
      </c>
      <c r="AB98" s="202">
        <v>0</v>
      </c>
      <c r="AC98" s="202">
        <v>21.33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41.09</v>
      </c>
      <c r="AJ98" s="202">
        <v>0</v>
      </c>
      <c r="AK98" s="202">
        <v>24.62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0.2891250000000003</v>
      </c>
      <c r="D99">
        <f t="shared" si="0"/>
        <v>0</v>
      </c>
      <c r="E99">
        <f t="shared" si="0"/>
        <v>0</v>
      </c>
      <c r="F99">
        <f t="shared" si="0"/>
        <v>0.71105999999999969</v>
      </c>
      <c r="G99">
        <f t="shared" si="0"/>
        <v>0</v>
      </c>
      <c r="H99">
        <f t="shared" si="0"/>
        <v>0</v>
      </c>
      <c r="I99">
        <f t="shared" si="0"/>
        <v>0.48384499999999969</v>
      </c>
      <c r="J99">
        <f t="shared" si="0"/>
        <v>0.25679249999999987</v>
      </c>
      <c r="K99">
        <f t="shared" si="0"/>
        <v>4.6489125000000007</v>
      </c>
      <c r="L99">
        <f t="shared" si="0"/>
        <v>0.16146500000000003</v>
      </c>
      <c r="M99">
        <f t="shared" si="0"/>
        <v>0.23817499999999989</v>
      </c>
      <c r="N99">
        <f t="shared" si="0"/>
        <v>0.1829899999999999</v>
      </c>
      <c r="O99">
        <f t="shared" si="0"/>
        <v>0.2823549999999993</v>
      </c>
      <c r="P99">
        <f t="shared" si="0"/>
        <v>0.14362000000000011</v>
      </c>
      <c r="Q99">
        <f t="shared" si="0"/>
        <v>0.10299749999999994</v>
      </c>
      <c r="R99">
        <f t="shared" si="0"/>
        <v>0.23719249999999997</v>
      </c>
      <c r="S99">
        <f t="shared" si="0"/>
        <v>0.14888749999999995</v>
      </c>
      <c r="T99">
        <f t="shared" si="0"/>
        <v>0</v>
      </c>
      <c r="U99">
        <f t="shared" si="0"/>
        <v>3.9580000000000025E-2</v>
      </c>
      <c r="V99">
        <f t="shared" si="0"/>
        <v>0.14784750000000016</v>
      </c>
      <c r="W99">
        <f t="shared" si="0"/>
        <v>0.15381999999999996</v>
      </c>
      <c r="X99">
        <f t="shared" si="0"/>
        <v>0.49479249999999975</v>
      </c>
      <c r="Y99">
        <f t="shared" si="0"/>
        <v>0</v>
      </c>
      <c r="Z99">
        <f t="shared" si="0"/>
        <v>0.61714499999999983</v>
      </c>
      <c r="AA99">
        <f t="shared" si="0"/>
        <v>0.2546225000000002</v>
      </c>
      <c r="AB99">
        <f t="shared" si="0"/>
        <v>0</v>
      </c>
      <c r="AC99">
        <f t="shared" si="0"/>
        <v>0.5224799999999995</v>
      </c>
      <c r="AD99">
        <f t="shared" si="0"/>
        <v>0.15247000000000002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0.53154750000000017</v>
      </c>
      <c r="AJ99">
        <f t="shared" si="0"/>
        <v>0</v>
      </c>
      <c r="AK99">
        <f t="shared" si="0"/>
        <v>0.39241499999999957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15.59</v>
      </c>
      <c r="G3" s="202">
        <v>0</v>
      </c>
      <c r="H3" s="202">
        <v>0</v>
      </c>
      <c r="I3" s="202">
        <v>9.4600000000000009</v>
      </c>
      <c r="J3" s="202">
        <v>8.35</v>
      </c>
      <c r="K3" s="202">
        <v>5.2</v>
      </c>
      <c r="L3" s="202">
        <v>2</v>
      </c>
      <c r="M3" s="202">
        <v>0</v>
      </c>
      <c r="N3" s="202">
        <v>0.96</v>
      </c>
      <c r="O3" s="202">
        <v>1.59</v>
      </c>
      <c r="P3" s="202">
        <v>2.1800000000000002</v>
      </c>
      <c r="Q3" s="202">
        <v>0</v>
      </c>
      <c r="R3" s="202">
        <v>0.34</v>
      </c>
      <c r="S3" s="202">
        <v>0.21</v>
      </c>
      <c r="T3" s="202">
        <v>0</v>
      </c>
      <c r="U3" s="202">
        <v>7.57</v>
      </c>
      <c r="V3" s="202">
        <v>0.17</v>
      </c>
      <c r="W3" s="202">
        <v>0.28000000000000003</v>
      </c>
      <c r="X3" s="202">
        <v>1.18</v>
      </c>
      <c r="Y3" s="202">
        <v>0</v>
      </c>
      <c r="Z3" s="202">
        <v>2.23</v>
      </c>
      <c r="AA3" s="202">
        <v>0.72</v>
      </c>
      <c r="AB3" s="202">
        <v>0</v>
      </c>
      <c r="AC3" s="202">
        <v>12.03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4.82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15.59</v>
      </c>
      <c r="G4" s="202">
        <v>0</v>
      </c>
      <c r="H4" s="202">
        <v>0</v>
      </c>
      <c r="I4" s="202">
        <v>9.4600000000000009</v>
      </c>
      <c r="J4" s="202">
        <v>8.35</v>
      </c>
      <c r="K4" s="202">
        <v>5.2</v>
      </c>
      <c r="L4" s="202">
        <v>2</v>
      </c>
      <c r="M4" s="202">
        <v>0</v>
      </c>
      <c r="N4" s="202">
        <v>0.96</v>
      </c>
      <c r="O4" s="202">
        <v>1.59</v>
      </c>
      <c r="P4" s="202">
        <v>2.1800000000000002</v>
      </c>
      <c r="Q4" s="202">
        <v>0</v>
      </c>
      <c r="R4" s="202">
        <v>0.34</v>
      </c>
      <c r="S4" s="202">
        <v>0.21</v>
      </c>
      <c r="T4" s="202">
        <v>0</v>
      </c>
      <c r="U4" s="202">
        <v>7.57</v>
      </c>
      <c r="V4" s="202">
        <v>0.17</v>
      </c>
      <c r="W4" s="202">
        <v>0.28000000000000003</v>
      </c>
      <c r="X4" s="202">
        <v>1.18</v>
      </c>
      <c r="Y4" s="202">
        <v>0</v>
      </c>
      <c r="Z4" s="202">
        <v>2.23</v>
      </c>
      <c r="AA4" s="202">
        <v>0.72</v>
      </c>
      <c r="AB4" s="202">
        <v>0</v>
      </c>
      <c r="AC4" s="202">
        <v>12.03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4.82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15.59</v>
      </c>
      <c r="G5" s="202">
        <v>0</v>
      </c>
      <c r="H5" s="202">
        <v>0</v>
      </c>
      <c r="I5" s="202">
        <v>9.4600000000000009</v>
      </c>
      <c r="J5" s="202">
        <v>8.35</v>
      </c>
      <c r="K5" s="202">
        <v>5.2</v>
      </c>
      <c r="L5" s="202">
        <v>2</v>
      </c>
      <c r="M5" s="202">
        <v>0</v>
      </c>
      <c r="N5" s="202">
        <v>0.96</v>
      </c>
      <c r="O5" s="202">
        <v>1.59</v>
      </c>
      <c r="P5" s="202">
        <v>2.1800000000000002</v>
      </c>
      <c r="Q5" s="202">
        <v>0</v>
      </c>
      <c r="R5" s="202">
        <v>0.34</v>
      </c>
      <c r="S5" s="202">
        <v>0.21</v>
      </c>
      <c r="T5" s="202">
        <v>0</v>
      </c>
      <c r="U5" s="202">
        <v>7.57</v>
      </c>
      <c r="V5" s="202">
        <v>0.17</v>
      </c>
      <c r="W5" s="202">
        <v>0.28000000000000003</v>
      </c>
      <c r="X5" s="202">
        <v>1.18</v>
      </c>
      <c r="Y5" s="202">
        <v>0</v>
      </c>
      <c r="Z5" s="202">
        <v>2.23</v>
      </c>
      <c r="AA5" s="202">
        <v>0.72</v>
      </c>
      <c r="AB5" s="202">
        <v>0</v>
      </c>
      <c r="AC5" s="202">
        <v>12.03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4.82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15.59</v>
      </c>
      <c r="G6" s="202">
        <v>0</v>
      </c>
      <c r="H6" s="202">
        <v>0</v>
      </c>
      <c r="I6" s="202">
        <v>9.4600000000000009</v>
      </c>
      <c r="J6" s="202">
        <v>8.35</v>
      </c>
      <c r="K6" s="202">
        <v>5.2</v>
      </c>
      <c r="L6" s="202">
        <v>2</v>
      </c>
      <c r="M6" s="202">
        <v>0</v>
      </c>
      <c r="N6" s="202">
        <v>0.96</v>
      </c>
      <c r="O6" s="202">
        <v>1.59</v>
      </c>
      <c r="P6" s="202">
        <v>2.1800000000000002</v>
      </c>
      <c r="Q6" s="202">
        <v>0</v>
      </c>
      <c r="R6" s="202">
        <v>0.34</v>
      </c>
      <c r="S6" s="202">
        <v>0.21</v>
      </c>
      <c r="T6" s="202">
        <v>0</v>
      </c>
      <c r="U6" s="202">
        <v>7.57</v>
      </c>
      <c r="V6" s="202">
        <v>0.17</v>
      </c>
      <c r="W6" s="202">
        <v>0.28000000000000003</v>
      </c>
      <c r="X6" s="202">
        <v>1.18</v>
      </c>
      <c r="Y6" s="202">
        <v>0</v>
      </c>
      <c r="Z6" s="202">
        <v>2.23</v>
      </c>
      <c r="AA6" s="202">
        <v>0.72</v>
      </c>
      <c r="AB6" s="202">
        <v>0</v>
      </c>
      <c r="AC6" s="202">
        <v>12.03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4.82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15.59</v>
      </c>
      <c r="G7" s="202">
        <v>0</v>
      </c>
      <c r="H7" s="202">
        <v>0</v>
      </c>
      <c r="I7" s="202">
        <v>9.4600000000000009</v>
      </c>
      <c r="J7" s="202">
        <v>8.35</v>
      </c>
      <c r="K7" s="202">
        <v>5.2</v>
      </c>
      <c r="L7" s="202">
        <v>2</v>
      </c>
      <c r="M7" s="202">
        <v>0</v>
      </c>
      <c r="N7" s="202">
        <v>0.96</v>
      </c>
      <c r="O7" s="202">
        <v>1.59</v>
      </c>
      <c r="P7" s="202">
        <v>2.1800000000000002</v>
      </c>
      <c r="Q7" s="202">
        <v>0</v>
      </c>
      <c r="R7" s="202">
        <v>0.34</v>
      </c>
      <c r="S7" s="202">
        <v>0.21</v>
      </c>
      <c r="T7" s="202">
        <v>0</v>
      </c>
      <c r="U7" s="202">
        <v>7.57</v>
      </c>
      <c r="V7" s="202">
        <v>0.17</v>
      </c>
      <c r="W7" s="202">
        <v>0.28000000000000003</v>
      </c>
      <c r="X7" s="202">
        <v>1.18</v>
      </c>
      <c r="Y7" s="202">
        <v>0</v>
      </c>
      <c r="Z7" s="202">
        <v>2.23</v>
      </c>
      <c r="AA7" s="202">
        <v>0.72</v>
      </c>
      <c r="AB7" s="202">
        <v>0</v>
      </c>
      <c r="AC7" s="202">
        <v>12.03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4.82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15.59</v>
      </c>
      <c r="G8" s="202">
        <v>0</v>
      </c>
      <c r="H8" s="202">
        <v>0</v>
      </c>
      <c r="I8" s="202">
        <v>9.4600000000000009</v>
      </c>
      <c r="J8" s="202">
        <v>8.35</v>
      </c>
      <c r="K8" s="202">
        <v>5.2</v>
      </c>
      <c r="L8" s="202">
        <v>2</v>
      </c>
      <c r="M8" s="202">
        <v>0</v>
      </c>
      <c r="N8" s="202">
        <v>0.96</v>
      </c>
      <c r="O8" s="202">
        <v>1.59</v>
      </c>
      <c r="P8" s="202">
        <v>2.1800000000000002</v>
      </c>
      <c r="Q8" s="202">
        <v>0</v>
      </c>
      <c r="R8" s="202">
        <v>0.34</v>
      </c>
      <c r="S8" s="202">
        <v>0.21</v>
      </c>
      <c r="T8" s="202">
        <v>0</v>
      </c>
      <c r="U8" s="202">
        <v>7.57</v>
      </c>
      <c r="V8" s="202">
        <v>0.17</v>
      </c>
      <c r="W8" s="202">
        <v>0.28000000000000003</v>
      </c>
      <c r="X8" s="202">
        <v>1.18</v>
      </c>
      <c r="Y8" s="202">
        <v>0</v>
      </c>
      <c r="Z8" s="202">
        <v>2.23</v>
      </c>
      <c r="AA8" s="202">
        <v>0.72</v>
      </c>
      <c r="AB8" s="202">
        <v>0</v>
      </c>
      <c r="AC8" s="202">
        <v>12.03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4.82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15.59</v>
      </c>
      <c r="G9" s="202">
        <v>0</v>
      </c>
      <c r="H9" s="202">
        <v>0</v>
      </c>
      <c r="I9" s="202">
        <v>9.4600000000000009</v>
      </c>
      <c r="J9" s="202">
        <v>8.35</v>
      </c>
      <c r="K9" s="202">
        <v>5.2</v>
      </c>
      <c r="L9" s="202">
        <v>2</v>
      </c>
      <c r="M9" s="202">
        <v>0</v>
      </c>
      <c r="N9" s="202">
        <v>0.96</v>
      </c>
      <c r="O9" s="202">
        <v>1.59</v>
      </c>
      <c r="P9" s="202">
        <v>2.1800000000000002</v>
      </c>
      <c r="Q9" s="202">
        <v>0</v>
      </c>
      <c r="R9" s="202">
        <v>0.34</v>
      </c>
      <c r="S9" s="202">
        <v>0.21</v>
      </c>
      <c r="T9" s="202">
        <v>0</v>
      </c>
      <c r="U9" s="202">
        <v>7.57</v>
      </c>
      <c r="V9" s="202">
        <v>0.17</v>
      </c>
      <c r="W9" s="202">
        <v>0.28000000000000003</v>
      </c>
      <c r="X9" s="202">
        <v>1.18</v>
      </c>
      <c r="Y9" s="202">
        <v>0</v>
      </c>
      <c r="Z9" s="202">
        <v>2.23</v>
      </c>
      <c r="AA9" s="202">
        <v>0.72</v>
      </c>
      <c r="AB9" s="202">
        <v>0</v>
      </c>
      <c r="AC9" s="202">
        <v>12.03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4.82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15.59</v>
      </c>
      <c r="G10" s="202">
        <v>0</v>
      </c>
      <c r="H10" s="202">
        <v>0</v>
      </c>
      <c r="I10" s="202">
        <v>9.4600000000000009</v>
      </c>
      <c r="J10" s="202">
        <v>8.35</v>
      </c>
      <c r="K10" s="202">
        <v>5.2</v>
      </c>
      <c r="L10" s="202">
        <v>2</v>
      </c>
      <c r="M10" s="202">
        <v>0</v>
      </c>
      <c r="N10" s="202">
        <v>0.96</v>
      </c>
      <c r="O10" s="202">
        <v>1.59</v>
      </c>
      <c r="P10" s="202">
        <v>2.1800000000000002</v>
      </c>
      <c r="Q10" s="202">
        <v>0</v>
      </c>
      <c r="R10" s="202">
        <v>0.34</v>
      </c>
      <c r="S10" s="202">
        <v>0.21</v>
      </c>
      <c r="T10" s="202">
        <v>0</v>
      </c>
      <c r="U10" s="202">
        <v>7.57</v>
      </c>
      <c r="V10" s="202">
        <v>0.17</v>
      </c>
      <c r="W10" s="202">
        <v>0.28000000000000003</v>
      </c>
      <c r="X10" s="202">
        <v>1.18</v>
      </c>
      <c r="Y10" s="202">
        <v>0</v>
      </c>
      <c r="Z10" s="202">
        <v>2.23</v>
      </c>
      <c r="AA10" s="202">
        <v>0.72</v>
      </c>
      <c r="AB10" s="202">
        <v>0</v>
      </c>
      <c r="AC10" s="202">
        <v>12.03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4.82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15.59</v>
      </c>
      <c r="G11" s="202">
        <v>0</v>
      </c>
      <c r="H11" s="202">
        <v>0</v>
      </c>
      <c r="I11" s="202">
        <v>9.4600000000000009</v>
      </c>
      <c r="J11" s="202">
        <v>8.35</v>
      </c>
      <c r="K11" s="202">
        <v>5.2</v>
      </c>
      <c r="L11" s="202">
        <v>2</v>
      </c>
      <c r="M11" s="202">
        <v>0</v>
      </c>
      <c r="N11" s="202">
        <v>0.96</v>
      </c>
      <c r="O11" s="202">
        <v>1.59</v>
      </c>
      <c r="P11" s="202">
        <v>2.1800000000000002</v>
      </c>
      <c r="Q11" s="202">
        <v>0</v>
      </c>
      <c r="R11" s="202">
        <v>0.34</v>
      </c>
      <c r="S11" s="202">
        <v>0.21</v>
      </c>
      <c r="T11" s="202">
        <v>0</v>
      </c>
      <c r="U11" s="202">
        <v>7.57</v>
      </c>
      <c r="V11" s="202">
        <v>0.17</v>
      </c>
      <c r="W11" s="202">
        <v>0.28000000000000003</v>
      </c>
      <c r="X11" s="202">
        <v>1.18</v>
      </c>
      <c r="Y11" s="202">
        <v>0</v>
      </c>
      <c r="Z11" s="202">
        <v>2.23</v>
      </c>
      <c r="AA11" s="202">
        <v>0.72</v>
      </c>
      <c r="AB11" s="202">
        <v>0</v>
      </c>
      <c r="AC11" s="202">
        <v>12.03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4.82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15.59</v>
      </c>
      <c r="G12" s="202">
        <v>0</v>
      </c>
      <c r="H12" s="202">
        <v>0</v>
      </c>
      <c r="I12" s="202">
        <v>9.4600000000000009</v>
      </c>
      <c r="J12" s="202">
        <v>8.35</v>
      </c>
      <c r="K12" s="202">
        <v>5.2</v>
      </c>
      <c r="L12" s="202">
        <v>2</v>
      </c>
      <c r="M12" s="202">
        <v>0</v>
      </c>
      <c r="N12" s="202">
        <v>0.96</v>
      </c>
      <c r="O12" s="202">
        <v>1.59</v>
      </c>
      <c r="P12" s="202">
        <v>2.1800000000000002</v>
      </c>
      <c r="Q12" s="202">
        <v>0</v>
      </c>
      <c r="R12" s="202">
        <v>0.34</v>
      </c>
      <c r="S12" s="202">
        <v>0.21</v>
      </c>
      <c r="T12" s="202">
        <v>0</v>
      </c>
      <c r="U12" s="202">
        <v>7.57</v>
      </c>
      <c r="V12" s="202">
        <v>0.17</v>
      </c>
      <c r="W12" s="202">
        <v>0.28000000000000003</v>
      </c>
      <c r="X12" s="202">
        <v>1.18</v>
      </c>
      <c r="Y12" s="202">
        <v>0</v>
      </c>
      <c r="Z12" s="202">
        <v>2.23</v>
      </c>
      <c r="AA12" s="202">
        <v>0.72</v>
      </c>
      <c r="AB12" s="202">
        <v>0</v>
      </c>
      <c r="AC12" s="202">
        <v>12.03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4.82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15.59</v>
      </c>
      <c r="G13" s="202">
        <v>0</v>
      </c>
      <c r="H13" s="202">
        <v>0</v>
      </c>
      <c r="I13" s="202">
        <v>10.02</v>
      </c>
      <c r="J13" s="202">
        <v>8.35</v>
      </c>
      <c r="K13" s="202">
        <v>5.2</v>
      </c>
      <c r="L13" s="202">
        <v>2</v>
      </c>
      <c r="M13" s="202">
        <v>0</v>
      </c>
      <c r="N13" s="202">
        <v>0.96</v>
      </c>
      <c r="O13" s="202">
        <v>1.59</v>
      </c>
      <c r="P13" s="202">
        <v>2.1800000000000002</v>
      </c>
      <c r="Q13" s="202">
        <v>0</v>
      </c>
      <c r="R13" s="202">
        <v>0.34</v>
      </c>
      <c r="S13" s="202">
        <v>0.21</v>
      </c>
      <c r="T13" s="202">
        <v>0</v>
      </c>
      <c r="U13" s="202">
        <v>7.57</v>
      </c>
      <c r="V13" s="202">
        <v>0.17</v>
      </c>
      <c r="W13" s="202">
        <v>0.28000000000000003</v>
      </c>
      <c r="X13" s="202">
        <v>1.18</v>
      </c>
      <c r="Y13" s="202">
        <v>0</v>
      </c>
      <c r="Z13" s="202">
        <v>2.23</v>
      </c>
      <c r="AA13" s="202">
        <v>0.72</v>
      </c>
      <c r="AB13" s="202">
        <v>0</v>
      </c>
      <c r="AC13" s="202">
        <v>12.03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4.82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15.59</v>
      </c>
      <c r="G14" s="202">
        <v>0</v>
      </c>
      <c r="H14" s="202">
        <v>0</v>
      </c>
      <c r="I14" s="202">
        <v>10.02</v>
      </c>
      <c r="J14" s="202">
        <v>8.35</v>
      </c>
      <c r="K14" s="202">
        <v>5.2</v>
      </c>
      <c r="L14" s="202">
        <v>2</v>
      </c>
      <c r="M14" s="202">
        <v>0</v>
      </c>
      <c r="N14" s="202">
        <v>0.96</v>
      </c>
      <c r="O14" s="202">
        <v>1.59</v>
      </c>
      <c r="P14" s="202">
        <v>2.1800000000000002</v>
      </c>
      <c r="Q14" s="202">
        <v>0</v>
      </c>
      <c r="R14" s="202">
        <v>0.34</v>
      </c>
      <c r="S14" s="202">
        <v>0.21</v>
      </c>
      <c r="T14" s="202">
        <v>0</v>
      </c>
      <c r="U14" s="202">
        <v>7.57</v>
      </c>
      <c r="V14" s="202">
        <v>0.17</v>
      </c>
      <c r="W14" s="202">
        <v>0.28000000000000003</v>
      </c>
      <c r="X14" s="202">
        <v>1.18</v>
      </c>
      <c r="Y14" s="202">
        <v>0</v>
      </c>
      <c r="Z14" s="202">
        <v>2.23</v>
      </c>
      <c r="AA14" s="202">
        <v>0.72</v>
      </c>
      <c r="AB14" s="202">
        <v>0</v>
      </c>
      <c r="AC14" s="202">
        <v>12.03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4.82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15.59</v>
      </c>
      <c r="G15" s="202">
        <v>0</v>
      </c>
      <c r="H15" s="202">
        <v>0</v>
      </c>
      <c r="I15" s="202">
        <v>10.02</v>
      </c>
      <c r="J15" s="202">
        <v>8.35</v>
      </c>
      <c r="K15" s="202">
        <v>12.11</v>
      </c>
      <c r="L15" s="202">
        <v>2</v>
      </c>
      <c r="M15" s="202">
        <v>0</v>
      </c>
      <c r="N15" s="202">
        <v>0.96</v>
      </c>
      <c r="O15" s="202">
        <v>1.59</v>
      </c>
      <c r="P15" s="202">
        <v>2.1800000000000002</v>
      </c>
      <c r="Q15" s="202">
        <v>0</v>
      </c>
      <c r="R15" s="202">
        <v>0.34</v>
      </c>
      <c r="S15" s="202">
        <v>0.21</v>
      </c>
      <c r="T15" s="202">
        <v>0</v>
      </c>
      <c r="U15" s="202">
        <v>7.57</v>
      </c>
      <c r="V15" s="202">
        <v>0.17</v>
      </c>
      <c r="W15" s="202">
        <v>0.28000000000000003</v>
      </c>
      <c r="X15" s="202">
        <v>1.18</v>
      </c>
      <c r="Y15" s="202">
        <v>0</v>
      </c>
      <c r="Z15" s="202">
        <v>2.23</v>
      </c>
      <c r="AA15" s="202">
        <v>0.72</v>
      </c>
      <c r="AB15" s="202">
        <v>0</v>
      </c>
      <c r="AC15" s="202">
        <v>12.03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4.82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15.59</v>
      </c>
      <c r="G16" s="202">
        <v>0</v>
      </c>
      <c r="H16" s="202">
        <v>0</v>
      </c>
      <c r="I16" s="202">
        <v>10.02</v>
      </c>
      <c r="J16" s="202">
        <v>8.35</v>
      </c>
      <c r="K16" s="202">
        <v>5.2</v>
      </c>
      <c r="L16" s="202">
        <v>24.88</v>
      </c>
      <c r="M16" s="202">
        <v>0</v>
      </c>
      <c r="N16" s="202">
        <v>0.96</v>
      </c>
      <c r="O16" s="202">
        <v>1.59</v>
      </c>
      <c r="P16" s="202">
        <v>2.1800000000000002</v>
      </c>
      <c r="Q16" s="202">
        <v>0</v>
      </c>
      <c r="R16" s="202">
        <v>0.34</v>
      </c>
      <c r="S16" s="202">
        <v>0.21</v>
      </c>
      <c r="T16" s="202">
        <v>0</v>
      </c>
      <c r="U16" s="202">
        <v>7.57</v>
      </c>
      <c r="V16" s="202">
        <v>0.17</v>
      </c>
      <c r="W16" s="202">
        <v>0.28000000000000003</v>
      </c>
      <c r="X16" s="202">
        <v>1.18</v>
      </c>
      <c r="Y16" s="202">
        <v>0</v>
      </c>
      <c r="Z16" s="202">
        <v>2.23</v>
      </c>
      <c r="AA16" s="202">
        <v>0.72</v>
      </c>
      <c r="AB16" s="202">
        <v>0</v>
      </c>
      <c r="AC16" s="202">
        <v>12.03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4.82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15.59</v>
      </c>
      <c r="G17" s="202">
        <v>0</v>
      </c>
      <c r="H17" s="202">
        <v>0</v>
      </c>
      <c r="I17" s="202">
        <v>10.02</v>
      </c>
      <c r="J17" s="202">
        <v>8.35</v>
      </c>
      <c r="K17" s="202">
        <v>5.2</v>
      </c>
      <c r="L17" s="202">
        <v>2</v>
      </c>
      <c r="M17" s="202">
        <v>0</v>
      </c>
      <c r="N17" s="202">
        <v>0.96</v>
      </c>
      <c r="O17" s="202">
        <v>1.59</v>
      </c>
      <c r="P17" s="202">
        <v>2.1800000000000002</v>
      </c>
      <c r="Q17" s="202">
        <v>0</v>
      </c>
      <c r="R17" s="202">
        <v>0.34</v>
      </c>
      <c r="S17" s="202">
        <v>0.21</v>
      </c>
      <c r="T17" s="202">
        <v>0</v>
      </c>
      <c r="U17" s="202">
        <v>7.57</v>
      </c>
      <c r="V17" s="202">
        <v>0.17</v>
      </c>
      <c r="W17" s="202">
        <v>0.28000000000000003</v>
      </c>
      <c r="X17" s="202">
        <v>1.18</v>
      </c>
      <c r="Y17" s="202">
        <v>0</v>
      </c>
      <c r="Z17" s="202">
        <v>2.23</v>
      </c>
      <c r="AA17" s="202">
        <v>0.72</v>
      </c>
      <c r="AB17" s="202">
        <v>0</v>
      </c>
      <c r="AC17" s="202">
        <v>12.03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4.82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15.59</v>
      </c>
      <c r="G18" s="202">
        <v>0</v>
      </c>
      <c r="H18" s="202">
        <v>0</v>
      </c>
      <c r="I18" s="202">
        <v>10.02</v>
      </c>
      <c r="J18" s="202">
        <v>8.35</v>
      </c>
      <c r="K18" s="202">
        <v>5.2</v>
      </c>
      <c r="L18" s="202">
        <v>44.25</v>
      </c>
      <c r="M18" s="202">
        <v>0</v>
      </c>
      <c r="N18" s="202">
        <v>0.96</v>
      </c>
      <c r="O18" s="202">
        <v>1.59</v>
      </c>
      <c r="P18" s="202">
        <v>2.1800000000000002</v>
      </c>
      <c r="Q18" s="202">
        <v>0</v>
      </c>
      <c r="R18" s="202">
        <v>0.34</v>
      </c>
      <c r="S18" s="202">
        <v>0.21</v>
      </c>
      <c r="T18" s="202">
        <v>0</v>
      </c>
      <c r="U18" s="202">
        <v>7.57</v>
      </c>
      <c r="V18" s="202">
        <v>0.17</v>
      </c>
      <c r="W18" s="202">
        <v>0.28000000000000003</v>
      </c>
      <c r="X18" s="202">
        <v>1.18</v>
      </c>
      <c r="Y18" s="202">
        <v>0</v>
      </c>
      <c r="Z18" s="202">
        <v>2.23</v>
      </c>
      <c r="AA18" s="202">
        <v>0.72</v>
      </c>
      <c r="AB18" s="202">
        <v>0</v>
      </c>
      <c r="AC18" s="202">
        <v>12.03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4.82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15.59</v>
      </c>
      <c r="G19" s="202">
        <v>0</v>
      </c>
      <c r="H19" s="202">
        <v>0</v>
      </c>
      <c r="I19" s="202">
        <v>10.02</v>
      </c>
      <c r="J19" s="202">
        <v>8.35</v>
      </c>
      <c r="K19" s="202">
        <v>5.2</v>
      </c>
      <c r="L19" s="202">
        <v>2</v>
      </c>
      <c r="M19" s="202">
        <v>0</v>
      </c>
      <c r="N19" s="202">
        <v>0.96</v>
      </c>
      <c r="O19" s="202">
        <v>1.59</v>
      </c>
      <c r="P19" s="202">
        <v>2.1800000000000002</v>
      </c>
      <c r="Q19" s="202">
        <v>0</v>
      </c>
      <c r="R19" s="202">
        <v>0.34</v>
      </c>
      <c r="S19" s="202">
        <v>0.21</v>
      </c>
      <c r="T19" s="202">
        <v>0</v>
      </c>
      <c r="U19" s="202">
        <v>7.57</v>
      </c>
      <c r="V19" s="202">
        <v>0.17</v>
      </c>
      <c r="W19" s="202">
        <v>0.28000000000000003</v>
      </c>
      <c r="X19" s="202">
        <v>1.18</v>
      </c>
      <c r="Y19" s="202">
        <v>0</v>
      </c>
      <c r="Z19" s="202">
        <v>2.23</v>
      </c>
      <c r="AA19" s="202">
        <v>0.72</v>
      </c>
      <c r="AB19" s="202">
        <v>0</v>
      </c>
      <c r="AC19" s="202">
        <v>12.03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5.62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15.59</v>
      </c>
      <c r="G20" s="202">
        <v>0</v>
      </c>
      <c r="H20" s="202">
        <v>0</v>
      </c>
      <c r="I20" s="202">
        <v>10.02</v>
      </c>
      <c r="J20" s="202">
        <v>8.35</v>
      </c>
      <c r="K20" s="202">
        <v>5.2</v>
      </c>
      <c r="L20" s="202">
        <v>2</v>
      </c>
      <c r="M20" s="202">
        <v>0</v>
      </c>
      <c r="N20" s="202">
        <v>0.96</v>
      </c>
      <c r="O20" s="202">
        <v>1.59</v>
      </c>
      <c r="P20" s="202">
        <v>2.1800000000000002</v>
      </c>
      <c r="Q20" s="202">
        <v>0</v>
      </c>
      <c r="R20" s="202">
        <v>0.34</v>
      </c>
      <c r="S20" s="202">
        <v>0.21</v>
      </c>
      <c r="T20" s="202">
        <v>0</v>
      </c>
      <c r="U20" s="202">
        <v>7.57</v>
      </c>
      <c r="V20" s="202">
        <v>0.17</v>
      </c>
      <c r="W20" s="202">
        <v>0.28000000000000003</v>
      </c>
      <c r="X20" s="202">
        <v>1.18</v>
      </c>
      <c r="Y20" s="202">
        <v>0</v>
      </c>
      <c r="Z20" s="202">
        <v>2.23</v>
      </c>
      <c r="AA20" s="202">
        <v>0.72</v>
      </c>
      <c r="AB20" s="202">
        <v>0</v>
      </c>
      <c r="AC20" s="202">
        <v>12.03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5.62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15.59</v>
      </c>
      <c r="G21" s="202">
        <v>0</v>
      </c>
      <c r="H21" s="202">
        <v>0</v>
      </c>
      <c r="I21" s="202">
        <v>8.91</v>
      </c>
      <c r="J21" s="202">
        <v>9.74</v>
      </c>
      <c r="K21" s="202">
        <v>5.2</v>
      </c>
      <c r="L21" s="202">
        <v>2</v>
      </c>
      <c r="M21" s="202">
        <v>0</v>
      </c>
      <c r="N21" s="202">
        <v>0.96</v>
      </c>
      <c r="O21" s="202">
        <v>1.59</v>
      </c>
      <c r="P21" s="202">
        <v>2.1800000000000002</v>
      </c>
      <c r="Q21" s="202">
        <v>0</v>
      </c>
      <c r="R21" s="202">
        <v>0.34</v>
      </c>
      <c r="S21" s="202">
        <v>0.21</v>
      </c>
      <c r="T21" s="202">
        <v>0</v>
      </c>
      <c r="U21" s="202">
        <v>7.57</v>
      </c>
      <c r="V21" s="202">
        <v>0.17</v>
      </c>
      <c r="W21" s="202">
        <v>0.28000000000000003</v>
      </c>
      <c r="X21" s="202">
        <v>1.18</v>
      </c>
      <c r="Y21" s="202">
        <v>0</v>
      </c>
      <c r="Z21" s="202">
        <v>2.23</v>
      </c>
      <c r="AA21" s="202">
        <v>0.72</v>
      </c>
      <c r="AB21" s="202">
        <v>0</v>
      </c>
      <c r="AC21" s="202">
        <v>12.03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5.62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15.59</v>
      </c>
      <c r="G22" s="202">
        <v>0</v>
      </c>
      <c r="H22" s="202">
        <v>0</v>
      </c>
      <c r="I22" s="202">
        <v>8.91</v>
      </c>
      <c r="J22" s="202">
        <v>9.74</v>
      </c>
      <c r="K22" s="202">
        <v>5.2</v>
      </c>
      <c r="L22" s="202">
        <v>2</v>
      </c>
      <c r="M22" s="202">
        <v>0</v>
      </c>
      <c r="N22" s="202">
        <v>0.96</v>
      </c>
      <c r="O22" s="202">
        <v>1.59</v>
      </c>
      <c r="P22" s="202">
        <v>2.1800000000000002</v>
      </c>
      <c r="Q22" s="202">
        <v>0</v>
      </c>
      <c r="R22" s="202">
        <v>0.34</v>
      </c>
      <c r="S22" s="202">
        <v>0.21</v>
      </c>
      <c r="T22" s="202">
        <v>0</v>
      </c>
      <c r="U22" s="202">
        <v>7.57</v>
      </c>
      <c r="V22" s="202">
        <v>0.17</v>
      </c>
      <c r="W22" s="202">
        <v>0.28000000000000003</v>
      </c>
      <c r="X22" s="202">
        <v>1.18</v>
      </c>
      <c r="Y22" s="202">
        <v>0</v>
      </c>
      <c r="Z22" s="202">
        <v>2.23</v>
      </c>
      <c r="AA22" s="202">
        <v>0.72</v>
      </c>
      <c r="AB22" s="202">
        <v>0</v>
      </c>
      <c r="AC22" s="202">
        <v>12.03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5.62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15.59</v>
      </c>
      <c r="G23" s="202">
        <v>0</v>
      </c>
      <c r="H23" s="202">
        <v>0</v>
      </c>
      <c r="I23" s="202">
        <v>8.91</v>
      </c>
      <c r="J23" s="202">
        <v>9.74</v>
      </c>
      <c r="K23" s="202">
        <v>5.2</v>
      </c>
      <c r="L23" s="202">
        <v>2</v>
      </c>
      <c r="M23" s="202">
        <v>0</v>
      </c>
      <c r="N23" s="202">
        <v>0.96</v>
      </c>
      <c r="O23" s="202">
        <v>1.59</v>
      </c>
      <c r="P23" s="202">
        <v>2.1800000000000002</v>
      </c>
      <c r="Q23" s="202">
        <v>0</v>
      </c>
      <c r="R23" s="202">
        <v>0.34</v>
      </c>
      <c r="S23" s="202">
        <v>0.21</v>
      </c>
      <c r="T23" s="202">
        <v>0</v>
      </c>
      <c r="U23" s="202">
        <v>7.57</v>
      </c>
      <c r="V23" s="202">
        <v>0.17</v>
      </c>
      <c r="W23" s="202">
        <v>0.28000000000000003</v>
      </c>
      <c r="X23" s="202">
        <v>1.18</v>
      </c>
      <c r="Y23" s="202">
        <v>0</v>
      </c>
      <c r="Z23" s="202">
        <v>2.23</v>
      </c>
      <c r="AA23" s="202">
        <v>0.72</v>
      </c>
      <c r="AB23" s="202">
        <v>0</v>
      </c>
      <c r="AC23" s="202">
        <v>12.03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5.62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15.59</v>
      </c>
      <c r="G24" s="202">
        <v>0</v>
      </c>
      <c r="H24" s="202">
        <v>0</v>
      </c>
      <c r="I24" s="202">
        <v>8.91</v>
      </c>
      <c r="J24" s="202">
        <v>9.74</v>
      </c>
      <c r="K24" s="202">
        <v>5.2</v>
      </c>
      <c r="L24" s="202">
        <v>2</v>
      </c>
      <c r="M24" s="202">
        <v>0</v>
      </c>
      <c r="N24" s="202">
        <v>0.96</v>
      </c>
      <c r="O24" s="202">
        <v>1.59</v>
      </c>
      <c r="P24" s="202">
        <v>2.1800000000000002</v>
      </c>
      <c r="Q24" s="202">
        <v>0</v>
      </c>
      <c r="R24" s="202">
        <v>0.34</v>
      </c>
      <c r="S24" s="202">
        <v>0.21</v>
      </c>
      <c r="T24" s="202">
        <v>0</v>
      </c>
      <c r="U24" s="202">
        <v>7.57</v>
      </c>
      <c r="V24" s="202">
        <v>0.17</v>
      </c>
      <c r="W24" s="202">
        <v>0.28000000000000003</v>
      </c>
      <c r="X24" s="202">
        <v>1.18</v>
      </c>
      <c r="Y24" s="202">
        <v>0</v>
      </c>
      <c r="Z24" s="202">
        <v>2.23</v>
      </c>
      <c r="AA24" s="202">
        <v>0.72</v>
      </c>
      <c r="AB24" s="202">
        <v>0</v>
      </c>
      <c r="AC24" s="202">
        <v>12.03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5.62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10.61</v>
      </c>
      <c r="D25" s="202">
        <v>0</v>
      </c>
      <c r="E25" s="202">
        <v>0</v>
      </c>
      <c r="F25" s="202">
        <v>15.59</v>
      </c>
      <c r="G25" s="202">
        <v>0</v>
      </c>
      <c r="H25" s="202">
        <v>0</v>
      </c>
      <c r="I25" s="202">
        <v>8.91</v>
      </c>
      <c r="J25" s="202">
        <v>9.74</v>
      </c>
      <c r="K25" s="202">
        <v>5.2</v>
      </c>
      <c r="L25" s="202">
        <v>2</v>
      </c>
      <c r="M25" s="202">
        <v>0</v>
      </c>
      <c r="N25" s="202">
        <v>0.96</v>
      </c>
      <c r="O25" s="202">
        <v>1.59</v>
      </c>
      <c r="P25" s="202">
        <v>2.1800000000000002</v>
      </c>
      <c r="Q25" s="202">
        <v>0</v>
      </c>
      <c r="R25" s="202">
        <v>0.34</v>
      </c>
      <c r="S25" s="202">
        <v>0.21</v>
      </c>
      <c r="T25" s="202">
        <v>0</v>
      </c>
      <c r="U25" s="202">
        <v>7.57</v>
      </c>
      <c r="V25" s="202">
        <v>0.17</v>
      </c>
      <c r="W25" s="202">
        <v>0.28000000000000003</v>
      </c>
      <c r="X25" s="202">
        <v>1.18</v>
      </c>
      <c r="Y25" s="202">
        <v>0</v>
      </c>
      <c r="Z25" s="202">
        <v>2.23</v>
      </c>
      <c r="AA25" s="202">
        <v>0.72</v>
      </c>
      <c r="AB25" s="202">
        <v>0</v>
      </c>
      <c r="AC25" s="202">
        <v>12.03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5.62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10.61</v>
      </c>
      <c r="D26" s="202">
        <v>0</v>
      </c>
      <c r="E26" s="202">
        <v>0</v>
      </c>
      <c r="F26" s="202">
        <v>15.59</v>
      </c>
      <c r="G26" s="202">
        <v>0</v>
      </c>
      <c r="H26" s="202">
        <v>0</v>
      </c>
      <c r="I26" s="202">
        <v>8.91</v>
      </c>
      <c r="J26" s="202">
        <v>9.74</v>
      </c>
      <c r="K26" s="202">
        <v>5.2</v>
      </c>
      <c r="L26" s="202">
        <v>2</v>
      </c>
      <c r="M26" s="202">
        <v>0</v>
      </c>
      <c r="N26" s="202">
        <v>0.96</v>
      </c>
      <c r="O26" s="202">
        <v>1.59</v>
      </c>
      <c r="P26" s="202">
        <v>2.1800000000000002</v>
      </c>
      <c r="Q26" s="202">
        <v>0</v>
      </c>
      <c r="R26" s="202">
        <v>0</v>
      </c>
      <c r="S26" s="202">
        <v>0</v>
      </c>
      <c r="T26" s="202">
        <v>0</v>
      </c>
      <c r="U26" s="202">
        <v>7.57</v>
      </c>
      <c r="V26" s="202">
        <v>0.17</v>
      </c>
      <c r="W26" s="202">
        <v>0.28000000000000003</v>
      </c>
      <c r="X26" s="202">
        <v>1.18</v>
      </c>
      <c r="Y26" s="202">
        <v>0</v>
      </c>
      <c r="Z26" s="202">
        <v>2.23</v>
      </c>
      <c r="AA26" s="202">
        <v>0.72</v>
      </c>
      <c r="AB26" s="202">
        <v>0</v>
      </c>
      <c r="AC26" s="202">
        <v>12.03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5.62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9.33</v>
      </c>
      <c r="D27" s="202">
        <v>0</v>
      </c>
      <c r="E27" s="202">
        <v>0</v>
      </c>
      <c r="F27" s="202">
        <v>17.649999999999999</v>
      </c>
      <c r="G27" s="202">
        <v>0</v>
      </c>
      <c r="H27" s="202">
        <v>0</v>
      </c>
      <c r="I27" s="202">
        <v>11.14</v>
      </c>
      <c r="J27" s="202">
        <v>6.68</v>
      </c>
      <c r="K27" s="202">
        <v>32.83</v>
      </c>
      <c r="L27" s="202">
        <v>2</v>
      </c>
      <c r="M27" s="202">
        <v>0</v>
      </c>
      <c r="N27" s="202">
        <v>0.96</v>
      </c>
      <c r="O27" s="202">
        <v>1.59</v>
      </c>
      <c r="P27" s="202">
        <v>2.1800000000000002</v>
      </c>
      <c r="Q27" s="202">
        <v>0.14000000000000001</v>
      </c>
      <c r="R27" s="202">
        <v>0</v>
      </c>
      <c r="S27" s="202">
        <v>0</v>
      </c>
      <c r="T27" s="202">
        <v>0</v>
      </c>
      <c r="U27" s="202">
        <v>7.57</v>
      </c>
      <c r="V27" s="202">
        <v>0.17</v>
      </c>
      <c r="W27" s="202">
        <v>0.28000000000000003</v>
      </c>
      <c r="X27" s="202">
        <v>1.18</v>
      </c>
      <c r="Y27" s="202">
        <v>0</v>
      </c>
      <c r="Z27" s="202">
        <v>2.23</v>
      </c>
      <c r="AA27" s="202">
        <v>0.72</v>
      </c>
      <c r="AB27" s="202">
        <v>0</v>
      </c>
      <c r="AC27" s="202">
        <v>11.68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5.62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9.33</v>
      </c>
      <c r="D28" s="202">
        <v>0</v>
      </c>
      <c r="E28" s="202">
        <v>0</v>
      </c>
      <c r="F28" s="202">
        <v>17.649999999999999</v>
      </c>
      <c r="G28" s="202">
        <v>0</v>
      </c>
      <c r="H28" s="202">
        <v>0</v>
      </c>
      <c r="I28" s="202">
        <v>11.14</v>
      </c>
      <c r="J28" s="202">
        <v>6.68</v>
      </c>
      <c r="K28" s="202">
        <v>32.83</v>
      </c>
      <c r="L28" s="202">
        <v>2</v>
      </c>
      <c r="M28" s="202">
        <v>0</v>
      </c>
      <c r="N28" s="202">
        <v>0.96</v>
      </c>
      <c r="O28" s="202">
        <v>1.59</v>
      </c>
      <c r="P28" s="202">
        <v>2.1800000000000002</v>
      </c>
      <c r="Q28" s="202">
        <v>0.14000000000000001</v>
      </c>
      <c r="R28" s="202">
        <v>0</v>
      </c>
      <c r="S28" s="202">
        <v>0</v>
      </c>
      <c r="T28" s="202">
        <v>0</v>
      </c>
      <c r="U28" s="202">
        <v>7.57</v>
      </c>
      <c r="V28" s="202">
        <v>0.17</v>
      </c>
      <c r="W28" s="202">
        <v>0.28000000000000003</v>
      </c>
      <c r="X28" s="202">
        <v>1.18</v>
      </c>
      <c r="Y28" s="202">
        <v>0</v>
      </c>
      <c r="Z28" s="202">
        <v>2.23</v>
      </c>
      <c r="AA28" s="202">
        <v>0.72</v>
      </c>
      <c r="AB28" s="202">
        <v>0</v>
      </c>
      <c r="AC28" s="202">
        <v>11.68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5.62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9.33</v>
      </c>
      <c r="D29" s="202">
        <v>0</v>
      </c>
      <c r="E29" s="202">
        <v>0</v>
      </c>
      <c r="F29" s="202">
        <v>17.649999999999999</v>
      </c>
      <c r="G29" s="202">
        <v>0</v>
      </c>
      <c r="H29" s="202">
        <v>0</v>
      </c>
      <c r="I29" s="202">
        <v>11.14</v>
      </c>
      <c r="J29" s="202">
        <v>6.68</v>
      </c>
      <c r="K29" s="202">
        <v>37.909999999999997</v>
      </c>
      <c r="L29" s="202">
        <v>2</v>
      </c>
      <c r="M29" s="202">
        <v>0</v>
      </c>
      <c r="N29" s="202">
        <v>0.96</v>
      </c>
      <c r="O29" s="202">
        <v>1.59</v>
      </c>
      <c r="P29" s="202">
        <v>2.1800000000000002</v>
      </c>
      <c r="Q29" s="202">
        <v>0.14000000000000001</v>
      </c>
      <c r="R29" s="202">
        <v>0</v>
      </c>
      <c r="S29" s="202">
        <v>0</v>
      </c>
      <c r="T29" s="202">
        <v>0</v>
      </c>
      <c r="U29" s="202">
        <v>7.57</v>
      </c>
      <c r="V29" s="202">
        <v>0.17</v>
      </c>
      <c r="W29" s="202">
        <v>0.28000000000000003</v>
      </c>
      <c r="X29" s="202">
        <v>1.18</v>
      </c>
      <c r="Y29" s="202">
        <v>0</v>
      </c>
      <c r="Z29" s="202">
        <v>2.23</v>
      </c>
      <c r="AA29" s="202">
        <v>0.72</v>
      </c>
      <c r="AB29" s="202">
        <v>0</v>
      </c>
      <c r="AC29" s="202">
        <v>11.68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5.62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9.33</v>
      </c>
      <c r="D30" s="202">
        <v>0</v>
      </c>
      <c r="E30" s="202">
        <v>0</v>
      </c>
      <c r="F30" s="202">
        <v>17.649999999999999</v>
      </c>
      <c r="G30" s="202">
        <v>0</v>
      </c>
      <c r="H30" s="202">
        <v>0</v>
      </c>
      <c r="I30" s="202">
        <v>11.14</v>
      </c>
      <c r="J30" s="202">
        <v>6.68</v>
      </c>
      <c r="K30" s="202">
        <v>43</v>
      </c>
      <c r="L30" s="202">
        <v>2</v>
      </c>
      <c r="M30" s="202">
        <v>0</v>
      </c>
      <c r="N30" s="202">
        <v>0.96</v>
      </c>
      <c r="O30" s="202">
        <v>1.59</v>
      </c>
      <c r="P30" s="202">
        <v>2.1800000000000002</v>
      </c>
      <c r="Q30" s="202">
        <v>0.14000000000000001</v>
      </c>
      <c r="R30" s="202">
        <v>0</v>
      </c>
      <c r="S30" s="202">
        <v>0</v>
      </c>
      <c r="T30" s="202">
        <v>0</v>
      </c>
      <c r="U30" s="202">
        <v>7.57</v>
      </c>
      <c r="V30" s="202">
        <v>0.17</v>
      </c>
      <c r="W30" s="202">
        <v>0.28000000000000003</v>
      </c>
      <c r="X30" s="202">
        <v>1.18</v>
      </c>
      <c r="Y30" s="202">
        <v>0</v>
      </c>
      <c r="Z30" s="202">
        <v>2.23</v>
      </c>
      <c r="AA30" s="202">
        <v>0.72</v>
      </c>
      <c r="AB30" s="202">
        <v>0</v>
      </c>
      <c r="AC30" s="202">
        <v>11.68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5.62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9.33</v>
      </c>
      <c r="D31" s="202">
        <v>0</v>
      </c>
      <c r="E31" s="202">
        <v>0</v>
      </c>
      <c r="F31" s="202">
        <v>17.649999999999999</v>
      </c>
      <c r="G31" s="202">
        <v>0</v>
      </c>
      <c r="H31" s="202">
        <v>0</v>
      </c>
      <c r="I31" s="202">
        <v>11.14</v>
      </c>
      <c r="J31" s="202">
        <v>6.68</v>
      </c>
      <c r="K31" s="202">
        <v>82.35</v>
      </c>
      <c r="L31" s="202">
        <v>2</v>
      </c>
      <c r="M31" s="202">
        <v>0</v>
      </c>
      <c r="N31" s="202">
        <v>0.96</v>
      </c>
      <c r="O31" s="202">
        <v>1.59</v>
      </c>
      <c r="P31" s="202">
        <v>2.1800000000000002</v>
      </c>
      <c r="Q31" s="202">
        <v>0.14000000000000001</v>
      </c>
      <c r="R31" s="202">
        <v>0</v>
      </c>
      <c r="S31" s="202">
        <v>0</v>
      </c>
      <c r="T31" s="202">
        <v>0</v>
      </c>
      <c r="U31" s="202">
        <v>7.57</v>
      </c>
      <c r="V31" s="202">
        <v>0.17</v>
      </c>
      <c r="W31" s="202">
        <v>0.28000000000000003</v>
      </c>
      <c r="X31" s="202">
        <v>1.18</v>
      </c>
      <c r="Y31" s="202">
        <v>0</v>
      </c>
      <c r="Z31" s="202">
        <v>1.45</v>
      </c>
      <c r="AA31" s="202">
        <v>0.72</v>
      </c>
      <c r="AB31" s="202">
        <v>0</v>
      </c>
      <c r="AC31" s="202">
        <v>11.68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5.62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9.33</v>
      </c>
      <c r="D32" s="202">
        <v>0</v>
      </c>
      <c r="E32" s="202">
        <v>0</v>
      </c>
      <c r="F32" s="202">
        <v>17.649999999999999</v>
      </c>
      <c r="G32" s="202">
        <v>0</v>
      </c>
      <c r="H32" s="202">
        <v>0</v>
      </c>
      <c r="I32" s="202">
        <v>11.14</v>
      </c>
      <c r="J32" s="202">
        <v>6.68</v>
      </c>
      <c r="K32" s="202">
        <v>82.37</v>
      </c>
      <c r="L32" s="202">
        <v>2.0099999999999998</v>
      </c>
      <c r="M32" s="202">
        <v>0</v>
      </c>
      <c r="N32" s="202">
        <v>0.96</v>
      </c>
      <c r="O32" s="202">
        <v>1.59</v>
      </c>
      <c r="P32" s="202">
        <v>2.1800000000000002</v>
      </c>
      <c r="Q32" s="202">
        <v>0.15</v>
      </c>
      <c r="R32" s="202">
        <v>0</v>
      </c>
      <c r="S32" s="202">
        <v>0</v>
      </c>
      <c r="T32" s="202">
        <v>0</v>
      </c>
      <c r="U32" s="202">
        <v>7.57</v>
      </c>
      <c r="V32" s="202">
        <v>0.17</v>
      </c>
      <c r="W32" s="202">
        <v>0.28000000000000003</v>
      </c>
      <c r="X32" s="202">
        <v>1.18</v>
      </c>
      <c r="Y32" s="202">
        <v>0</v>
      </c>
      <c r="Z32" s="202">
        <v>1.95</v>
      </c>
      <c r="AA32" s="202">
        <v>0.72</v>
      </c>
      <c r="AB32" s="202">
        <v>0</v>
      </c>
      <c r="AC32" s="202">
        <v>11.68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5.62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9.33</v>
      </c>
      <c r="D33" s="202">
        <v>0</v>
      </c>
      <c r="E33" s="202">
        <v>0</v>
      </c>
      <c r="F33" s="202">
        <v>17.649999999999999</v>
      </c>
      <c r="G33" s="202">
        <v>0</v>
      </c>
      <c r="H33" s="202">
        <v>0</v>
      </c>
      <c r="I33" s="202">
        <v>11.14</v>
      </c>
      <c r="J33" s="202">
        <v>6.68</v>
      </c>
      <c r="K33" s="202">
        <v>82.35</v>
      </c>
      <c r="L33" s="202">
        <v>2.0099999999999998</v>
      </c>
      <c r="M33" s="202">
        <v>0</v>
      </c>
      <c r="N33" s="202">
        <v>0.96</v>
      </c>
      <c r="O33" s="202">
        <v>1.59</v>
      </c>
      <c r="P33" s="202">
        <v>2.1800000000000002</v>
      </c>
      <c r="Q33" s="202">
        <v>0.15</v>
      </c>
      <c r="R33" s="202">
        <v>0</v>
      </c>
      <c r="S33" s="202">
        <v>0</v>
      </c>
      <c r="T33" s="202">
        <v>0</v>
      </c>
      <c r="U33" s="202">
        <v>7.57</v>
      </c>
      <c r="V33" s="202">
        <v>0.17</v>
      </c>
      <c r="W33" s="202">
        <v>0.28000000000000003</v>
      </c>
      <c r="X33" s="202">
        <v>1.18</v>
      </c>
      <c r="Y33" s="202">
        <v>0</v>
      </c>
      <c r="Z33" s="202">
        <v>2.2200000000000002</v>
      </c>
      <c r="AA33" s="202">
        <v>0.72</v>
      </c>
      <c r="AB33" s="202">
        <v>0</v>
      </c>
      <c r="AC33" s="202">
        <v>11.68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5.62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9.1999999999999993</v>
      </c>
      <c r="D34" s="202">
        <v>0</v>
      </c>
      <c r="E34" s="202">
        <v>0</v>
      </c>
      <c r="F34" s="202">
        <v>17.649999999999999</v>
      </c>
      <c r="G34" s="202">
        <v>0</v>
      </c>
      <c r="H34" s="202">
        <v>0</v>
      </c>
      <c r="I34" s="202">
        <v>11.14</v>
      </c>
      <c r="J34" s="202">
        <v>6.68</v>
      </c>
      <c r="K34" s="202">
        <v>82.37</v>
      </c>
      <c r="L34" s="202">
        <v>2.0099999999999998</v>
      </c>
      <c r="M34" s="202">
        <v>0</v>
      </c>
      <c r="N34" s="202">
        <v>0.96</v>
      </c>
      <c r="O34" s="202">
        <v>1.59</v>
      </c>
      <c r="P34" s="202">
        <v>2.1800000000000002</v>
      </c>
      <c r="Q34" s="202">
        <v>0.15</v>
      </c>
      <c r="R34" s="202">
        <v>0</v>
      </c>
      <c r="S34" s="202">
        <v>0</v>
      </c>
      <c r="T34" s="202">
        <v>0</v>
      </c>
      <c r="U34" s="202">
        <v>7.57</v>
      </c>
      <c r="V34" s="202">
        <v>0.17</v>
      </c>
      <c r="W34" s="202">
        <v>0.28000000000000003</v>
      </c>
      <c r="X34" s="202">
        <v>1.18</v>
      </c>
      <c r="Y34" s="202">
        <v>0</v>
      </c>
      <c r="Z34" s="202">
        <v>2.2200000000000002</v>
      </c>
      <c r="AA34" s="202">
        <v>0.72</v>
      </c>
      <c r="AB34" s="202">
        <v>0</v>
      </c>
      <c r="AC34" s="202">
        <v>11.32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5.62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9.1999999999999993</v>
      </c>
      <c r="D35" s="202">
        <v>0</v>
      </c>
      <c r="E35" s="202">
        <v>0</v>
      </c>
      <c r="F35" s="202">
        <v>17.649999999999999</v>
      </c>
      <c r="G35" s="202">
        <v>0</v>
      </c>
      <c r="H35" s="202">
        <v>0</v>
      </c>
      <c r="I35" s="202">
        <v>10.58</v>
      </c>
      <c r="J35" s="202">
        <v>6.68</v>
      </c>
      <c r="K35" s="202">
        <v>81.36</v>
      </c>
      <c r="L35" s="202">
        <v>33.65</v>
      </c>
      <c r="M35" s="202">
        <v>0</v>
      </c>
      <c r="N35" s="202">
        <v>0.96</v>
      </c>
      <c r="O35" s="202">
        <v>1.59</v>
      </c>
      <c r="P35" s="202">
        <v>2.1800000000000002</v>
      </c>
      <c r="Q35" s="202">
        <v>0</v>
      </c>
      <c r="R35" s="202">
        <v>0</v>
      </c>
      <c r="S35" s="202">
        <v>0</v>
      </c>
      <c r="T35" s="202">
        <v>0</v>
      </c>
      <c r="U35" s="202">
        <v>7.92</v>
      </c>
      <c r="V35" s="202">
        <v>0.17</v>
      </c>
      <c r="W35" s="202">
        <v>0.28000000000000003</v>
      </c>
      <c r="X35" s="202">
        <v>1.18</v>
      </c>
      <c r="Y35" s="202">
        <v>0</v>
      </c>
      <c r="Z35" s="202">
        <v>2.2200000000000002</v>
      </c>
      <c r="AA35" s="202">
        <v>0.72</v>
      </c>
      <c r="AB35" s="202">
        <v>0</v>
      </c>
      <c r="AC35" s="202">
        <v>11.32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4.82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9.1999999999999993</v>
      </c>
      <c r="D36" s="202">
        <v>0</v>
      </c>
      <c r="E36" s="202">
        <v>0</v>
      </c>
      <c r="F36" s="202">
        <v>17.649999999999999</v>
      </c>
      <c r="G36" s="202">
        <v>0</v>
      </c>
      <c r="H36" s="202">
        <v>0</v>
      </c>
      <c r="I36" s="202">
        <v>10.58</v>
      </c>
      <c r="J36" s="202">
        <v>6.68</v>
      </c>
      <c r="K36" s="202">
        <v>82.03</v>
      </c>
      <c r="L36" s="202">
        <v>33.65</v>
      </c>
      <c r="M36" s="202">
        <v>0</v>
      </c>
      <c r="N36" s="202">
        <v>0.96</v>
      </c>
      <c r="O36" s="202">
        <v>1.59</v>
      </c>
      <c r="P36" s="202">
        <v>2.1800000000000002</v>
      </c>
      <c r="Q36" s="202">
        <v>0</v>
      </c>
      <c r="R36" s="202">
        <v>0</v>
      </c>
      <c r="S36" s="202">
        <v>0</v>
      </c>
      <c r="T36" s="202">
        <v>0</v>
      </c>
      <c r="U36" s="202">
        <v>8.07</v>
      </c>
      <c r="V36" s="202">
        <v>0.17</v>
      </c>
      <c r="W36" s="202">
        <v>0.28000000000000003</v>
      </c>
      <c r="X36" s="202">
        <v>1.18</v>
      </c>
      <c r="Y36" s="202">
        <v>0</v>
      </c>
      <c r="Z36" s="202">
        <v>2.23</v>
      </c>
      <c r="AA36" s="202">
        <v>0.72</v>
      </c>
      <c r="AB36" s="202">
        <v>0</v>
      </c>
      <c r="AC36" s="202">
        <v>11.32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4.82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9.1999999999999993</v>
      </c>
      <c r="D37" s="202">
        <v>0</v>
      </c>
      <c r="E37" s="202">
        <v>0</v>
      </c>
      <c r="F37" s="202">
        <v>17.649999999999999</v>
      </c>
      <c r="G37" s="202">
        <v>0</v>
      </c>
      <c r="H37" s="202">
        <v>0</v>
      </c>
      <c r="I37" s="202">
        <v>10.58</v>
      </c>
      <c r="J37" s="202">
        <v>6.68</v>
      </c>
      <c r="K37" s="202">
        <v>82.61</v>
      </c>
      <c r="L37" s="202">
        <v>33.68</v>
      </c>
      <c r="M37" s="202">
        <v>0</v>
      </c>
      <c r="N37" s="202">
        <v>0.96</v>
      </c>
      <c r="O37" s="202">
        <v>1.59</v>
      </c>
      <c r="P37" s="202">
        <v>2.1800000000000002</v>
      </c>
      <c r="Q37" s="202">
        <v>1.64</v>
      </c>
      <c r="R37" s="202">
        <v>5.38</v>
      </c>
      <c r="S37" s="202">
        <v>3.49</v>
      </c>
      <c r="T37" s="202">
        <v>0</v>
      </c>
      <c r="U37" s="202">
        <v>8.2200000000000006</v>
      </c>
      <c r="V37" s="202">
        <v>5.27</v>
      </c>
      <c r="W37" s="202">
        <v>5.08</v>
      </c>
      <c r="X37" s="202">
        <v>27.47</v>
      </c>
      <c r="Y37" s="202">
        <v>0</v>
      </c>
      <c r="Z37" s="202">
        <v>37.75</v>
      </c>
      <c r="AA37" s="202">
        <v>0.72</v>
      </c>
      <c r="AB37" s="202">
        <v>0</v>
      </c>
      <c r="AC37" s="202">
        <v>11.32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4.82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9.07</v>
      </c>
      <c r="D38" s="202">
        <v>0</v>
      </c>
      <c r="E38" s="202">
        <v>0</v>
      </c>
      <c r="F38" s="202">
        <v>17.649999999999999</v>
      </c>
      <c r="G38" s="202">
        <v>0</v>
      </c>
      <c r="H38" s="202">
        <v>0</v>
      </c>
      <c r="I38" s="202">
        <v>10.58</v>
      </c>
      <c r="J38" s="202">
        <v>6.68</v>
      </c>
      <c r="K38" s="202">
        <v>82.61</v>
      </c>
      <c r="L38" s="202">
        <v>33.68</v>
      </c>
      <c r="M38" s="202">
        <v>0</v>
      </c>
      <c r="N38" s="202">
        <v>0.96</v>
      </c>
      <c r="O38" s="202">
        <v>1.59</v>
      </c>
      <c r="P38" s="202">
        <v>2.1800000000000002</v>
      </c>
      <c r="Q38" s="202">
        <v>1.64</v>
      </c>
      <c r="R38" s="202">
        <v>5.38</v>
      </c>
      <c r="S38" s="202">
        <v>3.49</v>
      </c>
      <c r="T38" s="202">
        <v>0</v>
      </c>
      <c r="U38" s="202">
        <v>8.3699999999999992</v>
      </c>
      <c r="V38" s="202">
        <v>5.27</v>
      </c>
      <c r="W38" s="202">
        <v>5.08</v>
      </c>
      <c r="X38" s="202">
        <v>27.79</v>
      </c>
      <c r="Y38" s="202">
        <v>0</v>
      </c>
      <c r="Z38" s="202">
        <v>37.75</v>
      </c>
      <c r="AA38" s="202">
        <v>0.72</v>
      </c>
      <c r="AB38" s="202">
        <v>0</v>
      </c>
      <c r="AC38" s="202">
        <v>11.32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4.82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9.07</v>
      </c>
      <c r="D39" s="202">
        <v>0</v>
      </c>
      <c r="E39" s="202">
        <v>0</v>
      </c>
      <c r="F39" s="202">
        <v>17.649999999999999</v>
      </c>
      <c r="G39" s="202">
        <v>0</v>
      </c>
      <c r="H39" s="202">
        <v>0</v>
      </c>
      <c r="I39" s="202">
        <v>10.86</v>
      </c>
      <c r="J39" s="202">
        <v>6.68</v>
      </c>
      <c r="K39" s="202">
        <v>82.61</v>
      </c>
      <c r="L39" s="202">
        <v>33.67</v>
      </c>
      <c r="M39" s="202">
        <v>0</v>
      </c>
      <c r="N39" s="202">
        <v>0.96</v>
      </c>
      <c r="O39" s="202">
        <v>1.59</v>
      </c>
      <c r="P39" s="202">
        <v>2.1800000000000002</v>
      </c>
      <c r="Q39" s="202">
        <v>1.64</v>
      </c>
      <c r="R39" s="202">
        <v>5.38</v>
      </c>
      <c r="S39" s="202">
        <v>3.49</v>
      </c>
      <c r="T39" s="202">
        <v>0</v>
      </c>
      <c r="U39" s="202">
        <v>8.51</v>
      </c>
      <c r="V39" s="202">
        <v>5.27</v>
      </c>
      <c r="W39" s="202">
        <v>5.08</v>
      </c>
      <c r="X39" s="202">
        <v>27.79</v>
      </c>
      <c r="Y39" s="202">
        <v>0</v>
      </c>
      <c r="Z39" s="202">
        <v>37.75</v>
      </c>
      <c r="AA39" s="202">
        <v>0.72</v>
      </c>
      <c r="AB39" s="202">
        <v>0</v>
      </c>
      <c r="AC39" s="202">
        <v>11.32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4.82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9.07</v>
      </c>
      <c r="D40" s="202">
        <v>0</v>
      </c>
      <c r="E40" s="202">
        <v>0</v>
      </c>
      <c r="F40" s="202">
        <v>17.649999999999999</v>
      </c>
      <c r="G40" s="202">
        <v>0</v>
      </c>
      <c r="H40" s="202">
        <v>0</v>
      </c>
      <c r="I40" s="202">
        <v>10.86</v>
      </c>
      <c r="J40" s="202">
        <v>6.68</v>
      </c>
      <c r="K40" s="202">
        <v>82.61</v>
      </c>
      <c r="L40" s="202">
        <v>33.67</v>
      </c>
      <c r="M40" s="202">
        <v>0</v>
      </c>
      <c r="N40" s="202">
        <v>0.96</v>
      </c>
      <c r="O40" s="202">
        <v>1.59</v>
      </c>
      <c r="P40" s="202">
        <v>2.1800000000000002</v>
      </c>
      <c r="Q40" s="202">
        <v>1.64</v>
      </c>
      <c r="R40" s="202">
        <v>5.38</v>
      </c>
      <c r="S40" s="202">
        <v>3.49</v>
      </c>
      <c r="T40" s="202">
        <v>0</v>
      </c>
      <c r="U40" s="202">
        <v>8.51</v>
      </c>
      <c r="V40" s="202">
        <v>5.27</v>
      </c>
      <c r="W40" s="202">
        <v>5.08</v>
      </c>
      <c r="X40" s="202">
        <v>27.79</v>
      </c>
      <c r="Y40" s="202">
        <v>0</v>
      </c>
      <c r="Z40" s="202">
        <v>37.75</v>
      </c>
      <c r="AA40" s="202">
        <v>0.72</v>
      </c>
      <c r="AB40" s="202">
        <v>0</v>
      </c>
      <c r="AC40" s="202">
        <v>11.32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4.82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9.07</v>
      </c>
      <c r="D41" s="202">
        <v>0</v>
      </c>
      <c r="E41" s="202">
        <v>0</v>
      </c>
      <c r="F41" s="202">
        <v>17.649999999999999</v>
      </c>
      <c r="G41" s="202">
        <v>0</v>
      </c>
      <c r="H41" s="202">
        <v>0</v>
      </c>
      <c r="I41" s="202">
        <v>10.86</v>
      </c>
      <c r="J41" s="202">
        <v>6.68</v>
      </c>
      <c r="K41" s="202">
        <v>82.61</v>
      </c>
      <c r="L41" s="202">
        <v>33.67</v>
      </c>
      <c r="M41" s="202">
        <v>0</v>
      </c>
      <c r="N41" s="202">
        <v>0.96</v>
      </c>
      <c r="O41" s="202">
        <v>1.59</v>
      </c>
      <c r="P41" s="202">
        <v>2.1800000000000002</v>
      </c>
      <c r="Q41" s="202">
        <v>1.6</v>
      </c>
      <c r="R41" s="202">
        <v>4.6399999999999997</v>
      </c>
      <c r="S41" s="202">
        <v>2.94</v>
      </c>
      <c r="T41" s="202">
        <v>0</v>
      </c>
      <c r="U41" s="202">
        <v>8.7899999999999991</v>
      </c>
      <c r="V41" s="202">
        <v>5.27</v>
      </c>
      <c r="W41" s="202">
        <v>5.08</v>
      </c>
      <c r="X41" s="202">
        <v>27.79</v>
      </c>
      <c r="Y41" s="202">
        <v>0</v>
      </c>
      <c r="Z41" s="202">
        <v>37.75</v>
      </c>
      <c r="AA41" s="202">
        <v>0.72</v>
      </c>
      <c r="AB41" s="202">
        <v>0</v>
      </c>
      <c r="AC41" s="202">
        <v>11.32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4.82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9.07</v>
      </c>
      <c r="D42" s="202">
        <v>0</v>
      </c>
      <c r="E42" s="202">
        <v>0</v>
      </c>
      <c r="F42" s="202">
        <v>17.649999999999999</v>
      </c>
      <c r="G42" s="202">
        <v>0</v>
      </c>
      <c r="H42" s="202">
        <v>0</v>
      </c>
      <c r="I42" s="202">
        <v>10.86</v>
      </c>
      <c r="J42" s="202">
        <v>6.68</v>
      </c>
      <c r="K42" s="202">
        <v>82.62</v>
      </c>
      <c r="L42" s="202">
        <v>33.67</v>
      </c>
      <c r="M42" s="202">
        <v>0</v>
      </c>
      <c r="N42" s="202">
        <v>0.96</v>
      </c>
      <c r="O42" s="202">
        <v>1.59</v>
      </c>
      <c r="P42" s="202">
        <v>2.1800000000000002</v>
      </c>
      <c r="Q42" s="202">
        <v>1.64</v>
      </c>
      <c r="R42" s="202">
        <v>5.38</v>
      </c>
      <c r="S42" s="202">
        <v>3.49</v>
      </c>
      <c r="T42" s="202">
        <v>0</v>
      </c>
      <c r="U42" s="202">
        <v>9.0399999999999991</v>
      </c>
      <c r="V42" s="202">
        <v>5.27</v>
      </c>
      <c r="W42" s="202">
        <v>5.08</v>
      </c>
      <c r="X42" s="202">
        <v>27.79</v>
      </c>
      <c r="Y42" s="202">
        <v>0</v>
      </c>
      <c r="Z42" s="202">
        <v>37.75</v>
      </c>
      <c r="AA42" s="202">
        <v>0.72</v>
      </c>
      <c r="AB42" s="202">
        <v>0</v>
      </c>
      <c r="AC42" s="202">
        <v>11.68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4.82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9.07</v>
      </c>
      <c r="D43" s="202">
        <v>0</v>
      </c>
      <c r="E43" s="202">
        <v>0</v>
      </c>
      <c r="F43" s="202">
        <v>17.649999999999999</v>
      </c>
      <c r="G43" s="202">
        <v>0</v>
      </c>
      <c r="H43" s="202">
        <v>0</v>
      </c>
      <c r="I43" s="202">
        <v>10.86</v>
      </c>
      <c r="J43" s="202">
        <v>6.68</v>
      </c>
      <c r="K43" s="202">
        <v>85.74</v>
      </c>
      <c r="L43" s="202">
        <v>39.32</v>
      </c>
      <c r="M43" s="202">
        <v>0</v>
      </c>
      <c r="N43" s="202">
        <v>0.96</v>
      </c>
      <c r="O43" s="202">
        <v>1.59</v>
      </c>
      <c r="P43" s="202">
        <v>2.1800000000000002</v>
      </c>
      <c r="Q43" s="202">
        <v>3.53</v>
      </c>
      <c r="R43" s="202">
        <v>5.43</v>
      </c>
      <c r="S43" s="202">
        <v>3.53</v>
      </c>
      <c r="T43" s="202">
        <v>0</v>
      </c>
      <c r="U43" s="202">
        <v>9.2100000000000009</v>
      </c>
      <c r="V43" s="202">
        <v>5.27</v>
      </c>
      <c r="W43" s="202">
        <v>5.08</v>
      </c>
      <c r="X43" s="202">
        <v>27.79</v>
      </c>
      <c r="Y43" s="202">
        <v>0</v>
      </c>
      <c r="Z43" s="202">
        <v>37.75</v>
      </c>
      <c r="AA43" s="202">
        <v>0.72</v>
      </c>
      <c r="AB43" s="202">
        <v>0</v>
      </c>
      <c r="AC43" s="202">
        <v>11.68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4.82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9.07</v>
      </c>
      <c r="D44" s="202">
        <v>0</v>
      </c>
      <c r="E44" s="202">
        <v>0</v>
      </c>
      <c r="F44" s="202">
        <v>17.649999999999999</v>
      </c>
      <c r="G44" s="202">
        <v>0</v>
      </c>
      <c r="H44" s="202">
        <v>0</v>
      </c>
      <c r="I44" s="202">
        <v>10.86</v>
      </c>
      <c r="J44" s="202">
        <v>6.68</v>
      </c>
      <c r="K44" s="202">
        <v>85.75</v>
      </c>
      <c r="L44" s="202">
        <v>39.32</v>
      </c>
      <c r="M44" s="202">
        <v>0</v>
      </c>
      <c r="N44" s="202">
        <v>0.96</v>
      </c>
      <c r="O44" s="202">
        <v>1.59</v>
      </c>
      <c r="P44" s="202">
        <v>2.1800000000000002</v>
      </c>
      <c r="Q44" s="202">
        <v>3.53</v>
      </c>
      <c r="R44" s="202">
        <v>5.43</v>
      </c>
      <c r="S44" s="202">
        <v>3.53</v>
      </c>
      <c r="T44" s="202">
        <v>0</v>
      </c>
      <c r="U44" s="202">
        <v>9.2100000000000009</v>
      </c>
      <c r="V44" s="202">
        <v>5.27</v>
      </c>
      <c r="W44" s="202">
        <v>5.08</v>
      </c>
      <c r="X44" s="202">
        <v>27.79</v>
      </c>
      <c r="Y44" s="202">
        <v>0</v>
      </c>
      <c r="Z44" s="202">
        <v>37.75</v>
      </c>
      <c r="AA44" s="202">
        <v>0.72</v>
      </c>
      <c r="AB44" s="202">
        <v>0</v>
      </c>
      <c r="AC44" s="202">
        <v>11.68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4.82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9.07</v>
      </c>
      <c r="D45" s="202">
        <v>0</v>
      </c>
      <c r="E45" s="202">
        <v>0</v>
      </c>
      <c r="F45" s="202">
        <v>17.649999999999999</v>
      </c>
      <c r="G45" s="202">
        <v>0</v>
      </c>
      <c r="H45" s="202">
        <v>0</v>
      </c>
      <c r="I45" s="202">
        <v>10.86</v>
      </c>
      <c r="J45" s="202">
        <v>6.68</v>
      </c>
      <c r="K45" s="202">
        <v>85.79</v>
      </c>
      <c r="L45" s="202">
        <v>39.32</v>
      </c>
      <c r="M45" s="202">
        <v>0</v>
      </c>
      <c r="N45" s="202">
        <v>0.96</v>
      </c>
      <c r="O45" s="202">
        <v>1.59</v>
      </c>
      <c r="P45" s="202">
        <v>2.1800000000000002</v>
      </c>
      <c r="Q45" s="202">
        <v>2.7</v>
      </c>
      <c r="R45" s="202">
        <v>5.64</v>
      </c>
      <c r="S45" s="202">
        <v>3.89</v>
      </c>
      <c r="T45" s="202">
        <v>0</v>
      </c>
      <c r="U45" s="202">
        <v>9.2100000000000009</v>
      </c>
      <c r="V45" s="202">
        <v>5.27</v>
      </c>
      <c r="W45" s="202">
        <v>5.2</v>
      </c>
      <c r="X45" s="202">
        <v>28.1</v>
      </c>
      <c r="Y45" s="202">
        <v>0</v>
      </c>
      <c r="Z45" s="202">
        <v>38.53</v>
      </c>
      <c r="AA45" s="202">
        <v>1.1100000000000001</v>
      </c>
      <c r="AB45" s="202">
        <v>0</v>
      </c>
      <c r="AC45" s="202">
        <v>11.68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4.82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9.07</v>
      </c>
      <c r="D46" s="202">
        <v>0</v>
      </c>
      <c r="E46" s="202">
        <v>0</v>
      </c>
      <c r="F46" s="202">
        <v>17.649999999999999</v>
      </c>
      <c r="G46" s="202">
        <v>0</v>
      </c>
      <c r="H46" s="202">
        <v>0</v>
      </c>
      <c r="I46" s="202">
        <v>10.86</v>
      </c>
      <c r="J46" s="202">
        <v>6.68</v>
      </c>
      <c r="K46" s="202">
        <v>85.8</v>
      </c>
      <c r="L46" s="202">
        <v>39.32</v>
      </c>
      <c r="M46" s="202">
        <v>0</v>
      </c>
      <c r="N46" s="202">
        <v>0.96</v>
      </c>
      <c r="O46" s="202">
        <v>1.59</v>
      </c>
      <c r="P46" s="202">
        <v>2.1800000000000002</v>
      </c>
      <c r="Q46" s="202">
        <v>2.7</v>
      </c>
      <c r="R46" s="202">
        <v>5.64</v>
      </c>
      <c r="S46" s="202">
        <v>3.89</v>
      </c>
      <c r="T46" s="202">
        <v>0</v>
      </c>
      <c r="U46" s="202">
        <v>9.2100000000000009</v>
      </c>
      <c r="V46" s="202">
        <v>5.27</v>
      </c>
      <c r="W46" s="202">
        <v>5.2</v>
      </c>
      <c r="X46" s="202">
        <v>28.1</v>
      </c>
      <c r="Y46" s="202">
        <v>0</v>
      </c>
      <c r="Z46" s="202">
        <v>38.53</v>
      </c>
      <c r="AA46" s="202">
        <v>1.1100000000000001</v>
      </c>
      <c r="AB46" s="202">
        <v>0</v>
      </c>
      <c r="AC46" s="202">
        <v>3.51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4.82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8.94</v>
      </c>
      <c r="D47" s="202">
        <v>0</v>
      </c>
      <c r="E47" s="202">
        <v>0</v>
      </c>
      <c r="F47" s="202">
        <v>17.649999999999999</v>
      </c>
      <c r="G47" s="202">
        <v>0</v>
      </c>
      <c r="H47" s="202">
        <v>0</v>
      </c>
      <c r="I47" s="202">
        <v>10.86</v>
      </c>
      <c r="J47" s="202">
        <v>6.68</v>
      </c>
      <c r="K47" s="202">
        <v>85.77</v>
      </c>
      <c r="L47" s="202">
        <v>37.07</v>
      </c>
      <c r="M47" s="202">
        <v>0</v>
      </c>
      <c r="N47" s="202">
        <v>0.96</v>
      </c>
      <c r="O47" s="202">
        <v>1.59</v>
      </c>
      <c r="P47" s="202">
        <v>2.17</v>
      </c>
      <c r="Q47" s="202">
        <v>2.68</v>
      </c>
      <c r="R47" s="202">
        <v>5.59</v>
      </c>
      <c r="S47" s="202">
        <v>3.84</v>
      </c>
      <c r="T47" s="202">
        <v>0</v>
      </c>
      <c r="U47" s="202">
        <v>8.66</v>
      </c>
      <c r="V47" s="202">
        <v>5.27</v>
      </c>
      <c r="W47" s="202">
        <v>5.2</v>
      </c>
      <c r="X47" s="202">
        <v>28.1</v>
      </c>
      <c r="Y47" s="202">
        <v>0</v>
      </c>
      <c r="Z47" s="202">
        <v>3.51</v>
      </c>
      <c r="AA47" s="202">
        <v>1.1100000000000001</v>
      </c>
      <c r="AB47" s="202">
        <v>0</v>
      </c>
      <c r="AC47" s="202">
        <v>3.51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22.3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8.94</v>
      </c>
      <c r="D48" s="202">
        <v>0</v>
      </c>
      <c r="E48" s="202">
        <v>0</v>
      </c>
      <c r="F48" s="202">
        <v>17.649999999999999</v>
      </c>
      <c r="G48" s="202">
        <v>0</v>
      </c>
      <c r="H48" s="202">
        <v>0</v>
      </c>
      <c r="I48" s="202">
        <v>10.86</v>
      </c>
      <c r="J48" s="202">
        <v>6.68</v>
      </c>
      <c r="K48" s="202">
        <v>85.79</v>
      </c>
      <c r="L48" s="202">
        <v>37.07</v>
      </c>
      <c r="M48" s="202">
        <v>0</v>
      </c>
      <c r="N48" s="202">
        <v>0.96</v>
      </c>
      <c r="O48" s="202">
        <v>1.59</v>
      </c>
      <c r="P48" s="202">
        <v>2.17</v>
      </c>
      <c r="Q48" s="202">
        <v>2.68</v>
      </c>
      <c r="R48" s="202">
        <v>5.38</v>
      </c>
      <c r="S48" s="202">
        <v>3.84</v>
      </c>
      <c r="T48" s="202">
        <v>0</v>
      </c>
      <c r="U48" s="202">
        <v>8.16</v>
      </c>
      <c r="V48" s="202">
        <v>5.27</v>
      </c>
      <c r="W48" s="202">
        <v>5.2</v>
      </c>
      <c r="X48" s="202">
        <v>28.1</v>
      </c>
      <c r="Y48" s="202">
        <v>0</v>
      </c>
      <c r="Z48" s="202">
        <v>3.51</v>
      </c>
      <c r="AA48" s="202">
        <v>1.19</v>
      </c>
      <c r="AB48" s="202">
        <v>0</v>
      </c>
      <c r="AC48" s="202">
        <v>3.51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22.3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8.8000000000000007</v>
      </c>
      <c r="D49" s="202">
        <v>0</v>
      </c>
      <c r="E49" s="202">
        <v>0</v>
      </c>
      <c r="F49" s="202">
        <v>17.649999999999999</v>
      </c>
      <c r="G49" s="202">
        <v>0</v>
      </c>
      <c r="H49" s="202">
        <v>0</v>
      </c>
      <c r="I49" s="202">
        <v>10.86</v>
      </c>
      <c r="J49" s="202">
        <v>6.68</v>
      </c>
      <c r="K49" s="202">
        <v>82.74</v>
      </c>
      <c r="L49" s="202">
        <v>45.45</v>
      </c>
      <c r="M49" s="202">
        <v>0</v>
      </c>
      <c r="N49" s="202">
        <v>0.96</v>
      </c>
      <c r="O49" s="202">
        <v>1.59</v>
      </c>
      <c r="P49" s="202">
        <v>2.1800000000000002</v>
      </c>
      <c r="Q49" s="202">
        <v>3.27</v>
      </c>
      <c r="R49" s="202">
        <v>5.23</v>
      </c>
      <c r="S49" s="202">
        <v>3.3</v>
      </c>
      <c r="T49" s="202">
        <v>0</v>
      </c>
      <c r="U49" s="202">
        <v>7.68</v>
      </c>
      <c r="V49" s="202">
        <v>5.27</v>
      </c>
      <c r="W49" s="202">
        <v>5.2</v>
      </c>
      <c r="X49" s="202">
        <v>28.1</v>
      </c>
      <c r="Y49" s="202">
        <v>0</v>
      </c>
      <c r="Z49" s="202">
        <v>40.04</v>
      </c>
      <c r="AA49" s="202">
        <v>13.22</v>
      </c>
      <c r="AB49" s="202">
        <v>0</v>
      </c>
      <c r="AC49" s="202">
        <v>11.68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27.04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8.8000000000000007</v>
      </c>
      <c r="D50" s="202">
        <v>0</v>
      </c>
      <c r="E50" s="202">
        <v>0</v>
      </c>
      <c r="F50" s="202">
        <v>17.649999999999999</v>
      </c>
      <c r="G50" s="202">
        <v>0</v>
      </c>
      <c r="H50" s="202">
        <v>0</v>
      </c>
      <c r="I50" s="202">
        <v>10.86</v>
      </c>
      <c r="J50" s="202">
        <v>6.68</v>
      </c>
      <c r="K50" s="202">
        <v>82.74</v>
      </c>
      <c r="L50" s="202">
        <v>45.45</v>
      </c>
      <c r="M50" s="202">
        <v>0</v>
      </c>
      <c r="N50" s="202">
        <v>0.96</v>
      </c>
      <c r="O50" s="202">
        <v>1.59</v>
      </c>
      <c r="P50" s="202">
        <v>2.1800000000000002</v>
      </c>
      <c r="Q50" s="202">
        <v>4.0999999999999996</v>
      </c>
      <c r="R50" s="202">
        <v>5.23</v>
      </c>
      <c r="S50" s="202">
        <v>3.3</v>
      </c>
      <c r="T50" s="202">
        <v>0</v>
      </c>
      <c r="U50" s="202">
        <v>7.68</v>
      </c>
      <c r="V50" s="202">
        <v>5.27</v>
      </c>
      <c r="W50" s="202">
        <v>5.2</v>
      </c>
      <c r="X50" s="202">
        <v>28.09</v>
      </c>
      <c r="Y50" s="202">
        <v>0</v>
      </c>
      <c r="Z50" s="202">
        <v>40.04</v>
      </c>
      <c r="AA50" s="202">
        <v>13.22</v>
      </c>
      <c r="AB50" s="202">
        <v>0</v>
      </c>
      <c r="AC50" s="202">
        <v>11.67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27.04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8.8000000000000007</v>
      </c>
      <c r="D51" s="202">
        <v>0</v>
      </c>
      <c r="E51" s="202">
        <v>0</v>
      </c>
      <c r="F51" s="202">
        <v>17.649999999999999</v>
      </c>
      <c r="G51" s="202">
        <v>0</v>
      </c>
      <c r="H51" s="202">
        <v>0</v>
      </c>
      <c r="I51" s="202">
        <v>10.86</v>
      </c>
      <c r="J51" s="202">
        <v>6.68</v>
      </c>
      <c r="K51" s="202">
        <v>82.74</v>
      </c>
      <c r="L51" s="202">
        <v>3.57</v>
      </c>
      <c r="M51" s="202">
        <v>0</v>
      </c>
      <c r="N51" s="202">
        <v>0.96</v>
      </c>
      <c r="O51" s="202">
        <v>1.59</v>
      </c>
      <c r="P51" s="202">
        <v>2.1800000000000002</v>
      </c>
      <c r="Q51" s="202">
        <v>1.54</v>
      </c>
      <c r="R51" s="202">
        <v>0.77</v>
      </c>
      <c r="S51" s="202">
        <v>0.75</v>
      </c>
      <c r="T51" s="202">
        <v>0</v>
      </c>
      <c r="U51" s="202">
        <v>7.68</v>
      </c>
      <c r="V51" s="202">
        <v>0.17</v>
      </c>
      <c r="W51" s="202">
        <v>0.28000000000000003</v>
      </c>
      <c r="X51" s="202">
        <v>2.6</v>
      </c>
      <c r="Y51" s="202">
        <v>0</v>
      </c>
      <c r="Z51" s="202">
        <v>31.54</v>
      </c>
      <c r="AA51" s="202">
        <v>5.38</v>
      </c>
      <c r="AB51" s="202">
        <v>0</v>
      </c>
      <c r="AC51" s="202">
        <v>11.67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23.82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8.8000000000000007</v>
      </c>
      <c r="D52" s="202">
        <v>0</v>
      </c>
      <c r="E52" s="202">
        <v>0</v>
      </c>
      <c r="F52" s="202">
        <v>17.649999999999999</v>
      </c>
      <c r="G52" s="202">
        <v>0</v>
      </c>
      <c r="H52" s="202">
        <v>0</v>
      </c>
      <c r="I52" s="202">
        <v>10.86</v>
      </c>
      <c r="J52" s="202">
        <v>6.68</v>
      </c>
      <c r="K52" s="202">
        <v>82.74</v>
      </c>
      <c r="L52" s="202">
        <v>3.57</v>
      </c>
      <c r="M52" s="202">
        <v>0</v>
      </c>
      <c r="N52" s="202">
        <v>0.96</v>
      </c>
      <c r="O52" s="202">
        <v>1.59</v>
      </c>
      <c r="P52" s="202">
        <v>2.1800000000000002</v>
      </c>
      <c r="Q52" s="202">
        <v>1.54</v>
      </c>
      <c r="R52" s="202">
        <v>0.77</v>
      </c>
      <c r="S52" s="202">
        <v>0.75</v>
      </c>
      <c r="T52" s="202">
        <v>0</v>
      </c>
      <c r="U52" s="202">
        <v>7.68</v>
      </c>
      <c r="V52" s="202">
        <v>0.17</v>
      </c>
      <c r="W52" s="202">
        <v>0.28000000000000003</v>
      </c>
      <c r="X52" s="202">
        <v>2.6</v>
      </c>
      <c r="Y52" s="202">
        <v>0</v>
      </c>
      <c r="Z52" s="202">
        <v>28.99</v>
      </c>
      <c r="AA52" s="202">
        <v>9.61</v>
      </c>
      <c r="AB52" s="202">
        <v>0</v>
      </c>
      <c r="AC52" s="202">
        <v>11.67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23.82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8.8000000000000007</v>
      </c>
      <c r="D53" s="202">
        <v>0</v>
      </c>
      <c r="E53" s="202">
        <v>0</v>
      </c>
      <c r="F53" s="202">
        <v>17.649999999999999</v>
      </c>
      <c r="G53" s="202">
        <v>0</v>
      </c>
      <c r="H53" s="202">
        <v>0</v>
      </c>
      <c r="I53" s="202">
        <v>10.86</v>
      </c>
      <c r="J53" s="202">
        <v>6.68</v>
      </c>
      <c r="K53" s="202">
        <v>82.63</v>
      </c>
      <c r="L53" s="202">
        <v>2.0099999999999998</v>
      </c>
      <c r="M53" s="202">
        <v>0</v>
      </c>
      <c r="N53" s="202">
        <v>0.96</v>
      </c>
      <c r="O53" s="202">
        <v>1.59</v>
      </c>
      <c r="P53" s="202">
        <v>2.1800000000000002</v>
      </c>
      <c r="Q53" s="202">
        <v>0.54</v>
      </c>
      <c r="R53" s="202">
        <v>0</v>
      </c>
      <c r="S53" s="202">
        <v>0.21</v>
      </c>
      <c r="T53" s="202">
        <v>0</v>
      </c>
      <c r="U53" s="202">
        <v>7.68</v>
      </c>
      <c r="V53" s="202">
        <v>0.17</v>
      </c>
      <c r="W53" s="202">
        <v>0.28000000000000003</v>
      </c>
      <c r="X53" s="202">
        <v>1.18</v>
      </c>
      <c r="Y53" s="202">
        <v>0</v>
      </c>
      <c r="Z53" s="202">
        <v>28.11</v>
      </c>
      <c r="AA53" s="202">
        <v>4.82</v>
      </c>
      <c r="AB53" s="202">
        <v>0</v>
      </c>
      <c r="AC53" s="202">
        <v>11.67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23.82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8.8000000000000007</v>
      </c>
      <c r="D54" s="202">
        <v>0</v>
      </c>
      <c r="E54" s="202">
        <v>0</v>
      </c>
      <c r="F54" s="202">
        <v>17.649999999999999</v>
      </c>
      <c r="G54" s="202">
        <v>0</v>
      </c>
      <c r="H54" s="202">
        <v>0</v>
      </c>
      <c r="I54" s="202">
        <v>10.86</v>
      </c>
      <c r="J54" s="202">
        <v>6.68</v>
      </c>
      <c r="K54" s="202">
        <v>82.63</v>
      </c>
      <c r="L54" s="202">
        <v>2.0099999999999998</v>
      </c>
      <c r="M54" s="202">
        <v>0</v>
      </c>
      <c r="N54" s="202">
        <v>0.96</v>
      </c>
      <c r="O54" s="202">
        <v>1.59</v>
      </c>
      <c r="P54" s="202">
        <v>2.1800000000000002</v>
      </c>
      <c r="Q54" s="202">
        <v>0.54</v>
      </c>
      <c r="R54" s="202">
        <v>0</v>
      </c>
      <c r="S54" s="202">
        <v>0.21</v>
      </c>
      <c r="T54" s="202">
        <v>0</v>
      </c>
      <c r="U54" s="202">
        <v>7.68</v>
      </c>
      <c r="V54" s="202">
        <v>0.17</v>
      </c>
      <c r="W54" s="202">
        <v>0.28000000000000003</v>
      </c>
      <c r="X54" s="202">
        <v>1.18</v>
      </c>
      <c r="Y54" s="202">
        <v>0</v>
      </c>
      <c r="Z54" s="202">
        <v>28.11</v>
      </c>
      <c r="AA54" s="202">
        <v>4.82</v>
      </c>
      <c r="AB54" s="202">
        <v>0</v>
      </c>
      <c r="AC54" s="202">
        <v>11.67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23.82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8.8000000000000007</v>
      </c>
      <c r="D55" s="202">
        <v>0</v>
      </c>
      <c r="E55" s="202">
        <v>0</v>
      </c>
      <c r="F55" s="202">
        <v>17.649999999999999</v>
      </c>
      <c r="G55" s="202">
        <v>0</v>
      </c>
      <c r="H55" s="202">
        <v>0</v>
      </c>
      <c r="I55" s="202">
        <v>10.86</v>
      </c>
      <c r="J55" s="202">
        <v>6.68</v>
      </c>
      <c r="K55" s="202">
        <v>82.63</v>
      </c>
      <c r="L55" s="202">
        <v>19.71</v>
      </c>
      <c r="M55" s="202">
        <v>0</v>
      </c>
      <c r="N55" s="202">
        <v>0.96</v>
      </c>
      <c r="O55" s="202">
        <v>1.59</v>
      </c>
      <c r="P55" s="202">
        <v>2.1800000000000002</v>
      </c>
      <c r="Q55" s="202">
        <v>0.54</v>
      </c>
      <c r="R55" s="202">
        <v>0</v>
      </c>
      <c r="S55" s="202">
        <v>0.21</v>
      </c>
      <c r="T55" s="202">
        <v>0</v>
      </c>
      <c r="U55" s="202">
        <v>7.68</v>
      </c>
      <c r="V55" s="202">
        <v>0.17</v>
      </c>
      <c r="W55" s="202">
        <v>0.28000000000000003</v>
      </c>
      <c r="X55" s="202">
        <v>1.18</v>
      </c>
      <c r="Y55" s="202">
        <v>0</v>
      </c>
      <c r="Z55" s="202">
        <v>2.23</v>
      </c>
      <c r="AA55" s="202">
        <v>0.72</v>
      </c>
      <c r="AB55" s="202">
        <v>0</v>
      </c>
      <c r="AC55" s="202">
        <v>11.67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23.82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8.8000000000000007</v>
      </c>
      <c r="D56" s="202">
        <v>0</v>
      </c>
      <c r="E56" s="202">
        <v>0</v>
      </c>
      <c r="F56" s="202">
        <v>17.649999999999999</v>
      </c>
      <c r="G56" s="202">
        <v>0</v>
      </c>
      <c r="H56" s="202">
        <v>0</v>
      </c>
      <c r="I56" s="202">
        <v>10.86</v>
      </c>
      <c r="J56" s="202">
        <v>6.68</v>
      </c>
      <c r="K56" s="202">
        <v>82.63</v>
      </c>
      <c r="L56" s="202">
        <v>19.71</v>
      </c>
      <c r="M56" s="202">
        <v>0</v>
      </c>
      <c r="N56" s="202">
        <v>0.96</v>
      </c>
      <c r="O56" s="202">
        <v>1.59</v>
      </c>
      <c r="P56" s="202">
        <v>2.1800000000000002</v>
      </c>
      <c r="Q56" s="202">
        <v>0.54</v>
      </c>
      <c r="R56" s="202">
        <v>0</v>
      </c>
      <c r="S56" s="202">
        <v>0</v>
      </c>
      <c r="T56" s="202">
        <v>0</v>
      </c>
      <c r="U56" s="202">
        <v>7.68</v>
      </c>
      <c r="V56" s="202">
        <v>0.17</v>
      </c>
      <c r="W56" s="202">
        <v>0.28000000000000003</v>
      </c>
      <c r="X56" s="202">
        <v>1.18</v>
      </c>
      <c r="Y56" s="202">
        <v>0</v>
      </c>
      <c r="Z56" s="202">
        <v>2.23</v>
      </c>
      <c r="AA56" s="202">
        <v>0.72</v>
      </c>
      <c r="AB56" s="202">
        <v>0</v>
      </c>
      <c r="AC56" s="202">
        <v>11.67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23.82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8.8000000000000007</v>
      </c>
      <c r="D57" s="202">
        <v>0</v>
      </c>
      <c r="E57" s="202">
        <v>0</v>
      </c>
      <c r="F57" s="202">
        <v>17.649999999999999</v>
      </c>
      <c r="G57" s="202">
        <v>0</v>
      </c>
      <c r="H57" s="202">
        <v>0</v>
      </c>
      <c r="I57" s="202">
        <v>10.86</v>
      </c>
      <c r="J57" s="202">
        <v>6.68</v>
      </c>
      <c r="K57" s="202">
        <v>82.63</v>
      </c>
      <c r="L57" s="202">
        <v>19.71</v>
      </c>
      <c r="M57" s="202">
        <v>0</v>
      </c>
      <c r="N57" s="202">
        <v>0.96</v>
      </c>
      <c r="O57" s="202">
        <v>1.59</v>
      </c>
      <c r="P57" s="202">
        <v>2.1800000000000002</v>
      </c>
      <c r="Q57" s="202">
        <v>0.54</v>
      </c>
      <c r="R57" s="202">
        <v>0.34</v>
      </c>
      <c r="S57" s="202">
        <v>0.21</v>
      </c>
      <c r="T57" s="202">
        <v>0</v>
      </c>
      <c r="U57" s="202">
        <v>7.68</v>
      </c>
      <c r="V57" s="202">
        <v>0.17</v>
      </c>
      <c r="W57" s="202">
        <v>0.28000000000000003</v>
      </c>
      <c r="X57" s="202">
        <v>1.18</v>
      </c>
      <c r="Y57" s="202">
        <v>0</v>
      </c>
      <c r="Z57" s="202">
        <v>2.23</v>
      </c>
      <c r="AA57" s="202">
        <v>0.72</v>
      </c>
      <c r="AB57" s="202">
        <v>0</v>
      </c>
      <c r="AC57" s="202">
        <v>19.100000000000001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23.82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8.8000000000000007</v>
      </c>
      <c r="D58" s="202">
        <v>0</v>
      </c>
      <c r="E58" s="202">
        <v>0</v>
      </c>
      <c r="F58" s="202">
        <v>17.649999999999999</v>
      </c>
      <c r="G58" s="202">
        <v>0</v>
      </c>
      <c r="H58" s="202">
        <v>0</v>
      </c>
      <c r="I58" s="202">
        <v>10.86</v>
      </c>
      <c r="J58" s="202">
        <v>6.68</v>
      </c>
      <c r="K58" s="202">
        <v>82.63</v>
      </c>
      <c r="L58" s="202">
        <v>19.71</v>
      </c>
      <c r="M58" s="202">
        <v>0</v>
      </c>
      <c r="N58" s="202">
        <v>0.96</v>
      </c>
      <c r="O58" s="202">
        <v>1.59</v>
      </c>
      <c r="P58" s="202">
        <v>2.1800000000000002</v>
      </c>
      <c r="Q58" s="202">
        <v>0.54</v>
      </c>
      <c r="R58" s="202">
        <v>0.34</v>
      </c>
      <c r="S58" s="202">
        <v>0.21</v>
      </c>
      <c r="T58" s="202">
        <v>0</v>
      </c>
      <c r="U58" s="202">
        <v>7.68</v>
      </c>
      <c r="V58" s="202">
        <v>0.17</v>
      </c>
      <c r="W58" s="202">
        <v>0.28000000000000003</v>
      </c>
      <c r="X58" s="202">
        <v>1.18</v>
      </c>
      <c r="Y58" s="202">
        <v>0</v>
      </c>
      <c r="Z58" s="202">
        <v>2.23</v>
      </c>
      <c r="AA58" s="202">
        <v>0.72</v>
      </c>
      <c r="AB58" s="202">
        <v>0</v>
      </c>
      <c r="AC58" s="202">
        <v>9.5500000000000007</v>
      </c>
      <c r="AD58" s="202">
        <v>1.62</v>
      </c>
      <c r="AE58" s="202">
        <v>0</v>
      </c>
      <c r="AF58" s="202">
        <v>0</v>
      </c>
      <c r="AG58" s="202">
        <v>0</v>
      </c>
      <c r="AH58" s="202">
        <v>0</v>
      </c>
      <c r="AI58" s="202">
        <v>23.82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8.8000000000000007</v>
      </c>
      <c r="D59" s="202">
        <v>0</v>
      </c>
      <c r="E59" s="202">
        <v>0</v>
      </c>
      <c r="F59" s="202">
        <v>17.649999999999999</v>
      </c>
      <c r="G59" s="202">
        <v>0</v>
      </c>
      <c r="H59" s="202">
        <v>0</v>
      </c>
      <c r="I59" s="202">
        <v>10.86</v>
      </c>
      <c r="J59" s="202">
        <v>6.68</v>
      </c>
      <c r="K59" s="202">
        <v>82.63</v>
      </c>
      <c r="L59" s="202">
        <v>19.71</v>
      </c>
      <c r="M59" s="202">
        <v>0</v>
      </c>
      <c r="N59" s="202">
        <v>0.96</v>
      </c>
      <c r="O59" s="202">
        <v>1.59</v>
      </c>
      <c r="P59" s="202">
        <v>2.1800000000000002</v>
      </c>
      <c r="Q59" s="202">
        <v>0.7</v>
      </c>
      <c r="R59" s="202">
        <v>0.34</v>
      </c>
      <c r="S59" s="202">
        <v>0.21</v>
      </c>
      <c r="T59" s="202">
        <v>0</v>
      </c>
      <c r="U59" s="202">
        <v>7.68</v>
      </c>
      <c r="V59" s="202">
        <v>0.17</v>
      </c>
      <c r="W59" s="202">
        <v>0.28000000000000003</v>
      </c>
      <c r="X59" s="202">
        <v>1.18</v>
      </c>
      <c r="Y59" s="202">
        <v>0</v>
      </c>
      <c r="Z59" s="202">
        <v>2.23</v>
      </c>
      <c r="AA59" s="202">
        <v>0.72</v>
      </c>
      <c r="AB59" s="202">
        <v>0</v>
      </c>
      <c r="AC59" s="202">
        <v>9.5500000000000007</v>
      </c>
      <c r="AD59" s="202">
        <v>1.62</v>
      </c>
      <c r="AE59" s="202">
        <v>0</v>
      </c>
      <c r="AF59" s="202">
        <v>0</v>
      </c>
      <c r="AG59" s="202">
        <v>0</v>
      </c>
      <c r="AH59" s="202">
        <v>0</v>
      </c>
      <c r="AI59" s="202">
        <v>23.82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8.8000000000000007</v>
      </c>
      <c r="D60" s="202">
        <v>0</v>
      </c>
      <c r="E60" s="202">
        <v>0</v>
      </c>
      <c r="F60" s="202">
        <v>17.649999999999999</v>
      </c>
      <c r="G60" s="202">
        <v>0</v>
      </c>
      <c r="H60" s="202">
        <v>0</v>
      </c>
      <c r="I60" s="202">
        <v>10.86</v>
      </c>
      <c r="J60" s="202">
        <v>6.68</v>
      </c>
      <c r="K60" s="202">
        <v>86.27</v>
      </c>
      <c r="L60" s="202">
        <v>20.04</v>
      </c>
      <c r="M60" s="202">
        <v>0</v>
      </c>
      <c r="N60" s="202">
        <v>0.96</v>
      </c>
      <c r="O60" s="202">
        <v>1.59</v>
      </c>
      <c r="P60" s="202">
        <v>2.1800000000000002</v>
      </c>
      <c r="Q60" s="202">
        <v>0.7</v>
      </c>
      <c r="R60" s="202">
        <v>0.34</v>
      </c>
      <c r="S60" s="202">
        <v>0.21</v>
      </c>
      <c r="T60" s="202">
        <v>0</v>
      </c>
      <c r="U60" s="202">
        <v>7.68</v>
      </c>
      <c r="V60" s="202">
        <v>0.17</v>
      </c>
      <c r="W60" s="202">
        <v>0.28000000000000003</v>
      </c>
      <c r="X60" s="202">
        <v>1.18</v>
      </c>
      <c r="Y60" s="202">
        <v>0</v>
      </c>
      <c r="Z60" s="202">
        <v>2.23</v>
      </c>
      <c r="AA60" s="202">
        <v>0.72</v>
      </c>
      <c r="AB60" s="202">
        <v>0</v>
      </c>
      <c r="AC60" s="202">
        <v>9.5500000000000007</v>
      </c>
      <c r="AD60" s="202">
        <v>1.62</v>
      </c>
      <c r="AE60" s="202">
        <v>0</v>
      </c>
      <c r="AF60" s="202">
        <v>0</v>
      </c>
      <c r="AG60" s="202">
        <v>0</v>
      </c>
      <c r="AH60" s="202">
        <v>0</v>
      </c>
      <c r="AI60" s="202">
        <v>23.82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8.8000000000000007</v>
      </c>
      <c r="D61" s="202">
        <v>0</v>
      </c>
      <c r="E61" s="202">
        <v>0</v>
      </c>
      <c r="F61" s="202">
        <v>17.649999999999999</v>
      </c>
      <c r="G61" s="202">
        <v>0</v>
      </c>
      <c r="H61" s="202">
        <v>0</v>
      </c>
      <c r="I61" s="202">
        <v>12.25</v>
      </c>
      <c r="J61" s="202">
        <v>4.7699999999999996</v>
      </c>
      <c r="K61" s="202">
        <v>87.55</v>
      </c>
      <c r="L61" s="202">
        <v>24.88</v>
      </c>
      <c r="M61" s="202">
        <v>0</v>
      </c>
      <c r="N61" s="202">
        <v>0.96</v>
      </c>
      <c r="O61" s="202">
        <v>1.59</v>
      </c>
      <c r="P61" s="202">
        <v>2.1800000000000002</v>
      </c>
      <c r="Q61" s="202">
        <v>0.7</v>
      </c>
      <c r="R61" s="202">
        <v>0.34</v>
      </c>
      <c r="S61" s="202">
        <v>0.21</v>
      </c>
      <c r="T61" s="202">
        <v>0</v>
      </c>
      <c r="U61" s="202">
        <v>7.68</v>
      </c>
      <c r="V61" s="202">
        <v>0.17</v>
      </c>
      <c r="W61" s="202">
        <v>0.28000000000000003</v>
      </c>
      <c r="X61" s="202">
        <v>1.18</v>
      </c>
      <c r="Y61" s="202">
        <v>0</v>
      </c>
      <c r="Z61" s="202">
        <v>2.23</v>
      </c>
      <c r="AA61" s="202">
        <v>0.72</v>
      </c>
      <c r="AB61" s="202">
        <v>0</v>
      </c>
      <c r="AC61" s="202">
        <v>9.5500000000000007</v>
      </c>
      <c r="AD61" s="202">
        <v>1.62</v>
      </c>
      <c r="AE61" s="202">
        <v>0</v>
      </c>
      <c r="AF61" s="202">
        <v>0</v>
      </c>
      <c r="AG61" s="202">
        <v>0</v>
      </c>
      <c r="AH61" s="202">
        <v>0</v>
      </c>
      <c r="AI61" s="202">
        <v>23.82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8.8000000000000007</v>
      </c>
      <c r="D62" s="202">
        <v>0</v>
      </c>
      <c r="E62" s="202">
        <v>0</v>
      </c>
      <c r="F62" s="202">
        <v>17.649999999999999</v>
      </c>
      <c r="G62" s="202">
        <v>0</v>
      </c>
      <c r="H62" s="202">
        <v>0</v>
      </c>
      <c r="I62" s="202">
        <v>12.25</v>
      </c>
      <c r="J62" s="202">
        <v>4.7699999999999996</v>
      </c>
      <c r="K62" s="202">
        <v>87.55</v>
      </c>
      <c r="L62" s="202">
        <v>20.04</v>
      </c>
      <c r="M62" s="202">
        <v>0</v>
      </c>
      <c r="N62" s="202">
        <v>0.96</v>
      </c>
      <c r="O62" s="202">
        <v>1.59</v>
      </c>
      <c r="P62" s="202">
        <v>2.1800000000000002</v>
      </c>
      <c r="Q62" s="202">
        <v>0.7</v>
      </c>
      <c r="R62" s="202">
        <v>0.34</v>
      </c>
      <c r="S62" s="202">
        <v>0.21</v>
      </c>
      <c r="T62" s="202">
        <v>0</v>
      </c>
      <c r="U62" s="202">
        <v>7.68</v>
      </c>
      <c r="V62" s="202">
        <v>0.17</v>
      </c>
      <c r="W62" s="202">
        <v>0.28000000000000003</v>
      </c>
      <c r="X62" s="202">
        <v>1.18</v>
      </c>
      <c r="Y62" s="202">
        <v>0</v>
      </c>
      <c r="Z62" s="202">
        <v>2.23</v>
      </c>
      <c r="AA62" s="202">
        <v>0.72</v>
      </c>
      <c r="AB62" s="202">
        <v>0</v>
      </c>
      <c r="AC62" s="202">
        <v>11.67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23.82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8.8000000000000007</v>
      </c>
      <c r="D63" s="202">
        <v>0</v>
      </c>
      <c r="E63" s="202">
        <v>0</v>
      </c>
      <c r="F63" s="202">
        <v>17.649999999999999</v>
      </c>
      <c r="G63" s="202">
        <v>0</v>
      </c>
      <c r="H63" s="202">
        <v>0</v>
      </c>
      <c r="I63" s="202">
        <v>12.25</v>
      </c>
      <c r="J63" s="202">
        <v>4.7699999999999996</v>
      </c>
      <c r="K63" s="202">
        <v>5.2</v>
      </c>
      <c r="L63" s="202">
        <v>2</v>
      </c>
      <c r="M63" s="202">
        <v>0</v>
      </c>
      <c r="N63" s="202">
        <v>0.96</v>
      </c>
      <c r="O63" s="202">
        <v>1.59</v>
      </c>
      <c r="P63" s="202">
        <v>2.1800000000000002</v>
      </c>
      <c r="Q63" s="202">
        <v>0.7</v>
      </c>
      <c r="R63" s="202">
        <v>0.34</v>
      </c>
      <c r="S63" s="202">
        <v>0.21</v>
      </c>
      <c r="T63" s="202">
        <v>0</v>
      </c>
      <c r="U63" s="202">
        <v>7.68</v>
      </c>
      <c r="V63" s="202">
        <v>0.17</v>
      </c>
      <c r="W63" s="202">
        <v>0.28000000000000003</v>
      </c>
      <c r="X63" s="202">
        <v>1.18</v>
      </c>
      <c r="Y63" s="202">
        <v>0</v>
      </c>
      <c r="Z63" s="202">
        <v>2.23</v>
      </c>
      <c r="AA63" s="202">
        <v>0.72</v>
      </c>
      <c r="AB63" s="202">
        <v>0</v>
      </c>
      <c r="AC63" s="202">
        <v>11.67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23.57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8.8000000000000007</v>
      </c>
      <c r="D64" s="202">
        <v>0</v>
      </c>
      <c r="E64" s="202">
        <v>0</v>
      </c>
      <c r="F64" s="202">
        <v>17.649999999999999</v>
      </c>
      <c r="G64" s="202">
        <v>0</v>
      </c>
      <c r="H64" s="202">
        <v>0</v>
      </c>
      <c r="I64" s="202">
        <v>12.25</v>
      </c>
      <c r="J64" s="202">
        <v>4.7699999999999996</v>
      </c>
      <c r="K64" s="202">
        <v>5.2</v>
      </c>
      <c r="L64" s="202">
        <v>2</v>
      </c>
      <c r="M64" s="202">
        <v>0</v>
      </c>
      <c r="N64" s="202">
        <v>0.96</v>
      </c>
      <c r="O64" s="202">
        <v>1.59</v>
      </c>
      <c r="P64" s="202">
        <v>2.1800000000000002</v>
      </c>
      <c r="Q64" s="202">
        <v>0.7</v>
      </c>
      <c r="R64" s="202">
        <v>0.34</v>
      </c>
      <c r="S64" s="202">
        <v>0.21</v>
      </c>
      <c r="T64" s="202">
        <v>0</v>
      </c>
      <c r="U64" s="202">
        <v>7.68</v>
      </c>
      <c r="V64" s="202">
        <v>0.17</v>
      </c>
      <c r="W64" s="202">
        <v>0.28000000000000003</v>
      </c>
      <c r="X64" s="202">
        <v>1.18</v>
      </c>
      <c r="Y64" s="202">
        <v>0</v>
      </c>
      <c r="Z64" s="202">
        <v>2.23</v>
      </c>
      <c r="AA64" s="202">
        <v>0.72</v>
      </c>
      <c r="AB64" s="202">
        <v>0</v>
      </c>
      <c r="AC64" s="202">
        <v>11.67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23.57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8.8000000000000007</v>
      </c>
      <c r="D65" s="202">
        <v>0</v>
      </c>
      <c r="E65" s="202">
        <v>0</v>
      </c>
      <c r="F65" s="202">
        <v>17.649999999999999</v>
      </c>
      <c r="G65" s="202">
        <v>0</v>
      </c>
      <c r="H65" s="202">
        <v>0</v>
      </c>
      <c r="I65" s="202">
        <v>12.25</v>
      </c>
      <c r="J65" s="202">
        <v>5.29</v>
      </c>
      <c r="K65" s="202">
        <v>87.55</v>
      </c>
      <c r="L65" s="202">
        <v>32.56</v>
      </c>
      <c r="M65" s="202">
        <v>0</v>
      </c>
      <c r="N65" s="202">
        <v>0.96</v>
      </c>
      <c r="O65" s="202">
        <v>1.59</v>
      </c>
      <c r="P65" s="202">
        <v>2.1800000000000002</v>
      </c>
      <c r="Q65" s="202">
        <v>0</v>
      </c>
      <c r="R65" s="202">
        <v>0.34</v>
      </c>
      <c r="S65" s="202">
        <v>0</v>
      </c>
      <c r="T65" s="202">
        <v>0</v>
      </c>
      <c r="U65" s="202">
        <v>7.68</v>
      </c>
      <c r="V65" s="202">
        <v>0</v>
      </c>
      <c r="W65" s="202">
        <v>0.28000000000000003</v>
      </c>
      <c r="X65" s="202">
        <v>1.18</v>
      </c>
      <c r="Y65" s="202">
        <v>0</v>
      </c>
      <c r="Z65" s="202">
        <v>2.23</v>
      </c>
      <c r="AA65" s="202">
        <v>0.72</v>
      </c>
      <c r="AB65" s="202">
        <v>0</v>
      </c>
      <c r="AC65" s="202">
        <v>11.67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8.8000000000000007</v>
      </c>
      <c r="D66" s="202">
        <v>0</v>
      </c>
      <c r="E66" s="202">
        <v>0</v>
      </c>
      <c r="F66" s="202">
        <v>17.649999999999999</v>
      </c>
      <c r="G66" s="202">
        <v>0</v>
      </c>
      <c r="H66" s="202">
        <v>0</v>
      </c>
      <c r="I66" s="202">
        <v>12.25</v>
      </c>
      <c r="J66" s="202">
        <v>5.29</v>
      </c>
      <c r="K66" s="202">
        <v>87.19</v>
      </c>
      <c r="L66" s="202">
        <v>46.19</v>
      </c>
      <c r="M66" s="202">
        <v>0</v>
      </c>
      <c r="N66" s="202">
        <v>0.96</v>
      </c>
      <c r="O66" s="202">
        <v>1.59</v>
      </c>
      <c r="P66" s="202">
        <v>2.1800000000000002</v>
      </c>
      <c r="Q66" s="202">
        <v>0</v>
      </c>
      <c r="R66" s="202">
        <v>0.34</v>
      </c>
      <c r="S66" s="202">
        <v>0.21</v>
      </c>
      <c r="T66" s="202">
        <v>0</v>
      </c>
      <c r="U66" s="202">
        <v>7.68</v>
      </c>
      <c r="V66" s="202">
        <v>0.17</v>
      </c>
      <c r="W66" s="202">
        <v>0.28000000000000003</v>
      </c>
      <c r="X66" s="202">
        <v>1.18</v>
      </c>
      <c r="Y66" s="202">
        <v>0</v>
      </c>
      <c r="Z66" s="202">
        <v>2.23</v>
      </c>
      <c r="AA66" s="202">
        <v>0.72</v>
      </c>
      <c r="AB66" s="202">
        <v>0</v>
      </c>
      <c r="AC66" s="202">
        <v>11.67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8.8000000000000007</v>
      </c>
      <c r="D67" s="202">
        <v>0</v>
      </c>
      <c r="E67" s="202">
        <v>0</v>
      </c>
      <c r="F67" s="202">
        <v>17.649999999999999</v>
      </c>
      <c r="G67" s="202">
        <v>0</v>
      </c>
      <c r="H67" s="202">
        <v>0</v>
      </c>
      <c r="I67" s="202">
        <v>12.25</v>
      </c>
      <c r="J67" s="202">
        <v>5.29</v>
      </c>
      <c r="K67" s="202">
        <v>82.67</v>
      </c>
      <c r="L67" s="202">
        <v>46.19</v>
      </c>
      <c r="M67" s="202">
        <v>0</v>
      </c>
      <c r="N67" s="202">
        <v>0.96</v>
      </c>
      <c r="O67" s="202">
        <v>1.59</v>
      </c>
      <c r="P67" s="202">
        <v>2.1800000000000002</v>
      </c>
      <c r="Q67" s="202">
        <v>2.41</v>
      </c>
      <c r="R67" s="202">
        <v>6.9</v>
      </c>
      <c r="S67" s="202">
        <v>3.8</v>
      </c>
      <c r="T67" s="202">
        <v>0</v>
      </c>
      <c r="U67" s="202">
        <v>7.68</v>
      </c>
      <c r="V67" s="202">
        <v>5.27</v>
      </c>
      <c r="W67" s="202">
        <v>4</v>
      </c>
      <c r="X67" s="202">
        <v>34.159999999999997</v>
      </c>
      <c r="Y67" s="202">
        <v>0</v>
      </c>
      <c r="Z67" s="202">
        <v>2.23</v>
      </c>
      <c r="AA67" s="202">
        <v>0.72</v>
      </c>
      <c r="AB67" s="202">
        <v>0</v>
      </c>
      <c r="AC67" s="202">
        <v>11.67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8.8000000000000007</v>
      </c>
      <c r="D68" s="202">
        <v>0</v>
      </c>
      <c r="E68" s="202">
        <v>0</v>
      </c>
      <c r="F68" s="202">
        <v>17.649999999999999</v>
      </c>
      <c r="G68" s="202">
        <v>0</v>
      </c>
      <c r="H68" s="202">
        <v>0</v>
      </c>
      <c r="I68" s="202">
        <v>12.25</v>
      </c>
      <c r="J68" s="202">
        <v>5.29</v>
      </c>
      <c r="K68" s="202">
        <v>82.67</v>
      </c>
      <c r="L68" s="202">
        <v>46.19</v>
      </c>
      <c r="M68" s="202">
        <v>0</v>
      </c>
      <c r="N68" s="202">
        <v>0.96</v>
      </c>
      <c r="O68" s="202">
        <v>1.59</v>
      </c>
      <c r="P68" s="202">
        <v>2.1800000000000002</v>
      </c>
      <c r="Q68" s="202">
        <v>2.41</v>
      </c>
      <c r="R68" s="202">
        <v>6.9</v>
      </c>
      <c r="S68" s="202">
        <v>3.8</v>
      </c>
      <c r="T68" s="202">
        <v>0</v>
      </c>
      <c r="U68" s="202">
        <v>7.68</v>
      </c>
      <c r="V68" s="202">
        <v>5.27</v>
      </c>
      <c r="W68" s="202">
        <v>4</v>
      </c>
      <c r="X68" s="202">
        <v>34.56</v>
      </c>
      <c r="Y68" s="202">
        <v>0</v>
      </c>
      <c r="Z68" s="202">
        <v>2.23</v>
      </c>
      <c r="AA68" s="202">
        <v>0.72</v>
      </c>
      <c r="AB68" s="202">
        <v>0</v>
      </c>
      <c r="AC68" s="202">
        <v>11.67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8.8000000000000007</v>
      </c>
      <c r="D69" s="202">
        <v>0</v>
      </c>
      <c r="E69" s="202">
        <v>0</v>
      </c>
      <c r="F69" s="202">
        <v>17.649999999999999</v>
      </c>
      <c r="G69" s="202">
        <v>0</v>
      </c>
      <c r="H69" s="202">
        <v>0</v>
      </c>
      <c r="I69" s="202">
        <v>12.25</v>
      </c>
      <c r="J69" s="202">
        <v>5.29</v>
      </c>
      <c r="K69" s="202">
        <v>82.67</v>
      </c>
      <c r="L69" s="202">
        <v>46.19</v>
      </c>
      <c r="M69" s="202">
        <v>0</v>
      </c>
      <c r="N69" s="202">
        <v>0.96</v>
      </c>
      <c r="O69" s="202">
        <v>1.59</v>
      </c>
      <c r="P69" s="202">
        <v>2.1800000000000002</v>
      </c>
      <c r="Q69" s="202">
        <v>2.41</v>
      </c>
      <c r="R69" s="202">
        <v>6.9</v>
      </c>
      <c r="S69" s="202">
        <v>3.8</v>
      </c>
      <c r="T69" s="202">
        <v>0</v>
      </c>
      <c r="U69" s="202">
        <v>7.68</v>
      </c>
      <c r="V69" s="202">
        <v>5.27</v>
      </c>
      <c r="W69" s="202">
        <v>4</v>
      </c>
      <c r="X69" s="202">
        <v>34.56</v>
      </c>
      <c r="Y69" s="202">
        <v>0</v>
      </c>
      <c r="Z69" s="202">
        <v>2.23</v>
      </c>
      <c r="AA69" s="202">
        <v>0.72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8.8000000000000007</v>
      </c>
      <c r="D70" s="202">
        <v>0</v>
      </c>
      <c r="E70" s="202">
        <v>0</v>
      </c>
      <c r="F70" s="202">
        <v>17.649999999999999</v>
      </c>
      <c r="G70" s="202">
        <v>0</v>
      </c>
      <c r="H70" s="202">
        <v>0</v>
      </c>
      <c r="I70" s="202">
        <v>12.25</v>
      </c>
      <c r="J70" s="202">
        <v>5.29</v>
      </c>
      <c r="K70" s="202">
        <v>82.67</v>
      </c>
      <c r="L70" s="202">
        <v>46.19</v>
      </c>
      <c r="M70" s="202">
        <v>0</v>
      </c>
      <c r="N70" s="202">
        <v>0.96</v>
      </c>
      <c r="O70" s="202">
        <v>1.59</v>
      </c>
      <c r="P70" s="202">
        <v>2.1800000000000002</v>
      </c>
      <c r="Q70" s="202">
        <v>2.41</v>
      </c>
      <c r="R70" s="202">
        <v>6.9</v>
      </c>
      <c r="S70" s="202">
        <v>3.8</v>
      </c>
      <c r="T70" s="202">
        <v>0</v>
      </c>
      <c r="U70" s="202">
        <v>7.68</v>
      </c>
      <c r="V70" s="202">
        <v>5.27</v>
      </c>
      <c r="W70" s="202">
        <v>4</v>
      </c>
      <c r="X70" s="202">
        <v>34.56</v>
      </c>
      <c r="Y70" s="202">
        <v>0</v>
      </c>
      <c r="Z70" s="202">
        <v>2.23</v>
      </c>
      <c r="AA70" s="202">
        <v>0.72</v>
      </c>
      <c r="AB70" s="202">
        <v>0</v>
      </c>
      <c r="AC70" s="202">
        <v>11.67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8.8000000000000007</v>
      </c>
      <c r="D71" s="202">
        <v>0</v>
      </c>
      <c r="E71" s="202">
        <v>0</v>
      </c>
      <c r="F71" s="202">
        <v>17.649999999999999</v>
      </c>
      <c r="G71" s="202">
        <v>0</v>
      </c>
      <c r="H71" s="202">
        <v>0</v>
      </c>
      <c r="I71" s="202">
        <v>13.36</v>
      </c>
      <c r="J71" s="202">
        <v>3.76</v>
      </c>
      <c r="K71" s="202">
        <v>87.55</v>
      </c>
      <c r="L71" s="202">
        <v>46.19</v>
      </c>
      <c r="M71" s="202">
        <v>0</v>
      </c>
      <c r="N71" s="202">
        <v>0.96</v>
      </c>
      <c r="O71" s="202">
        <v>1.59</v>
      </c>
      <c r="P71" s="202">
        <v>2.1800000000000002</v>
      </c>
      <c r="Q71" s="202">
        <v>2.41</v>
      </c>
      <c r="R71" s="202">
        <v>6.9</v>
      </c>
      <c r="S71" s="202">
        <v>3.7</v>
      </c>
      <c r="T71" s="202">
        <v>0</v>
      </c>
      <c r="U71" s="202">
        <v>7.68</v>
      </c>
      <c r="V71" s="202">
        <v>5.27</v>
      </c>
      <c r="W71" s="202">
        <v>4</v>
      </c>
      <c r="X71" s="202">
        <v>34.56</v>
      </c>
      <c r="Y71" s="202">
        <v>0</v>
      </c>
      <c r="Z71" s="202">
        <v>2.23</v>
      </c>
      <c r="AA71" s="202">
        <v>0.72</v>
      </c>
      <c r="AB71" s="202">
        <v>0</v>
      </c>
      <c r="AC71" s="202">
        <v>11.67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23.45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8.8000000000000007</v>
      </c>
      <c r="D72" s="202">
        <v>0</v>
      </c>
      <c r="E72" s="202">
        <v>0</v>
      </c>
      <c r="F72" s="202">
        <v>17.649999999999999</v>
      </c>
      <c r="G72" s="202">
        <v>0</v>
      </c>
      <c r="H72" s="202">
        <v>0</v>
      </c>
      <c r="I72" s="202">
        <v>13.64</v>
      </c>
      <c r="J72" s="202">
        <v>3.36</v>
      </c>
      <c r="K72" s="202">
        <v>87.55</v>
      </c>
      <c r="L72" s="202">
        <v>46.19</v>
      </c>
      <c r="M72" s="202">
        <v>0</v>
      </c>
      <c r="N72" s="202">
        <v>0.96</v>
      </c>
      <c r="O72" s="202">
        <v>1.59</v>
      </c>
      <c r="P72" s="202">
        <v>2.1800000000000002</v>
      </c>
      <c r="Q72" s="202">
        <v>2.41</v>
      </c>
      <c r="R72" s="202">
        <v>6.9</v>
      </c>
      <c r="S72" s="202">
        <v>3.7</v>
      </c>
      <c r="T72" s="202">
        <v>0</v>
      </c>
      <c r="U72" s="202">
        <v>7.68</v>
      </c>
      <c r="V72" s="202">
        <v>5.27</v>
      </c>
      <c r="W72" s="202">
        <v>4</v>
      </c>
      <c r="X72" s="202">
        <v>34.56</v>
      </c>
      <c r="Y72" s="202">
        <v>0</v>
      </c>
      <c r="Z72" s="202">
        <v>2.23</v>
      </c>
      <c r="AA72" s="202">
        <v>0.72</v>
      </c>
      <c r="AB72" s="202">
        <v>0</v>
      </c>
      <c r="AC72" s="202">
        <v>11.67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23.45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8.8000000000000007</v>
      </c>
      <c r="D73" s="202">
        <v>0</v>
      </c>
      <c r="E73" s="202">
        <v>0</v>
      </c>
      <c r="F73" s="202">
        <v>17.649999999999999</v>
      </c>
      <c r="G73" s="202">
        <v>0</v>
      </c>
      <c r="H73" s="202">
        <v>0</v>
      </c>
      <c r="I73" s="202">
        <v>13.64</v>
      </c>
      <c r="J73" s="202">
        <v>3.36</v>
      </c>
      <c r="K73" s="202">
        <v>87.55</v>
      </c>
      <c r="L73" s="202">
        <v>46.19</v>
      </c>
      <c r="M73" s="202">
        <v>0</v>
      </c>
      <c r="N73" s="202">
        <v>0.96</v>
      </c>
      <c r="O73" s="202">
        <v>1.59</v>
      </c>
      <c r="P73" s="202">
        <v>2.1800000000000002</v>
      </c>
      <c r="Q73" s="202">
        <v>2.41</v>
      </c>
      <c r="R73" s="202">
        <v>6.9</v>
      </c>
      <c r="S73" s="202">
        <v>3.79</v>
      </c>
      <c r="T73" s="202">
        <v>0</v>
      </c>
      <c r="U73" s="202">
        <v>7.68</v>
      </c>
      <c r="V73" s="202">
        <v>5.27</v>
      </c>
      <c r="W73" s="202">
        <v>4</v>
      </c>
      <c r="X73" s="202">
        <v>34.56</v>
      </c>
      <c r="Y73" s="202">
        <v>0</v>
      </c>
      <c r="Z73" s="202">
        <v>2.23</v>
      </c>
      <c r="AA73" s="202">
        <v>0.72</v>
      </c>
      <c r="AB73" s="202">
        <v>0</v>
      </c>
      <c r="AC73" s="202">
        <v>11.67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23.45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8.8000000000000007</v>
      </c>
      <c r="D74" s="202">
        <v>0</v>
      </c>
      <c r="E74" s="202">
        <v>0</v>
      </c>
      <c r="F74" s="202">
        <v>17.649999999999999</v>
      </c>
      <c r="G74" s="202">
        <v>0</v>
      </c>
      <c r="H74" s="202">
        <v>0</v>
      </c>
      <c r="I74" s="202">
        <v>13.64</v>
      </c>
      <c r="J74" s="202">
        <v>3.36</v>
      </c>
      <c r="K74" s="202">
        <v>87.55</v>
      </c>
      <c r="L74" s="202">
        <v>46.19</v>
      </c>
      <c r="M74" s="202">
        <v>0</v>
      </c>
      <c r="N74" s="202">
        <v>0.96</v>
      </c>
      <c r="O74" s="202">
        <v>1.59</v>
      </c>
      <c r="P74" s="202">
        <v>2.1800000000000002</v>
      </c>
      <c r="Q74" s="202">
        <v>2.41</v>
      </c>
      <c r="R74" s="202">
        <v>6.9</v>
      </c>
      <c r="S74" s="202">
        <v>3.79</v>
      </c>
      <c r="T74" s="202">
        <v>0</v>
      </c>
      <c r="U74" s="202">
        <v>7.68</v>
      </c>
      <c r="V74" s="202">
        <v>5.27</v>
      </c>
      <c r="W74" s="202">
        <v>4</v>
      </c>
      <c r="X74" s="202">
        <v>34.56</v>
      </c>
      <c r="Y74" s="202">
        <v>0</v>
      </c>
      <c r="Z74" s="202">
        <v>2.23</v>
      </c>
      <c r="AA74" s="202">
        <v>0.72</v>
      </c>
      <c r="AB74" s="202">
        <v>0</v>
      </c>
      <c r="AC74" s="202">
        <v>11.67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21.31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8.8000000000000007</v>
      </c>
      <c r="D75" s="202">
        <v>0</v>
      </c>
      <c r="E75" s="202">
        <v>0</v>
      </c>
      <c r="F75" s="202">
        <v>17.649999999999999</v>
      </c>
      <c r="G75" s="202">
        <v>0</v>
      </c>
      <c r="H75" s="202">
        <v>0</v>
      </c>
      <c r="I75" s="202">
        <v>14.34</v>
      </c>
      <c r="J75" s="202">
        <v>3.9</v>
      </c>
      <c r="K75" s="202">
        <v>87.55</v>
      </c>
      <c r="L75" s="202">
        <v>47.16</v>
      </c>
      <c r="M75" s="202">
        <v>0</v>
      </c>
      <c r="N75" s="202">
        <v>0.96</v>
      </c>
      <c r="O75" s="202">
        <v>1.59</v>
      </c>
      <c r="P75" s="202">
        <v>2.17</v>
      </c>
      <c r="Q75" s="202">
        <v>2.41</v>
      </c>
      <c r="R75" s="202">
        <v>6.9</v>
      </c>
      <c r="S75" s="202">
        <v>3.79</v>
      </c>
      <c r="T75" s="202">
        <v>0</v>
      </c>
      <c r="U75" s="202">
        <v>7.68</v>
      </c>
      <c r="V75" s="202">
        <v>0.17</v>
      </c>
      <c r="W75" s="202">
        <v>0.28000000000000003</v>
      </c>
      <c r="X75" s="202">
        <v>1.18</v>
      </c>
      <c r="Y75" s="202">
        <v>0</v>
      </c>
      <c r="Z75" s="202">
        <v>1.24</v>
      </c>
      <c r="AA75" s="202">
        <v>0.41</v>
      </c>
      <c r="AB75" s="202">
        <v>0</v>
      </c>
      <c r="AC75" s="202">
        <v>11.67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22.92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8.8000000000000007</v>
      </c>
      <c r="D76" s="202">
        <v>0</v>
      </c>
      <c r="E76" s="202">
        <v>0</v>
      </c>
      <c r="F76" s="202">
        <v>17.649999999999999</v>
      </c>
      <c r="G76" s="202">
        <v>0</v>
      </c>
      <c r="H76" s="202">
        <v>0</v>
      </c>
      <c r="I76" s="202">
        <v>14.34</v>
      </c>
      <c r="J76" s="202">
        <v>3.9</v>
      </c>
      <c r="K76" s="202">
        <v>87.55</v>
      </c>
      <c r="L76" s="202">
        <v>47.16</v>
      </c>
      <c r="M76" s="202">
        <v>0</v>
      </c>
      <c r="N76" s="202">
        <v>0.96</v>
      </c>
      <c r="O76" s="202">
        <v>1.59</v>
      </c>
      <c r="P76" s="202">
        <v>2.17</v>
      </c>
      <c r="Q76" s="202">
        <v>2.41</v>
      </c>
      <c r="R76" s="202">
        <v>6.9</v>
      </c>
      <c r="S76" s="202">
        <v>3.79</v>
      </c>
      <c r="T76" s="202">
        <v>0</v>
      </c>
      <c r="U76" s="202">
        <v>7.68</v>
      </c>
      <c r="V76" s="202">
        <v>0.33</v>
      </c>
      <c r="W76" s="202">
        <v>0.55000000000000004</v>
      </c>
      <c r="X76" s="202">
        <v>2.3199999999999998</v>
      </c>
      <c r="Y76" s="202">
        <v>0</v>
      </c>
      <c r="Z76" s="202">
        <v>1.24</v>
      </c>
      <c r="AA76" s="202">
        <v>0.41</v>
      </c>
      <c r="AB76" s="202">
        <v>0</v>
      </c>
      <c r="AC76" s="202">
        <v>11.67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22.92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8.8000000000000007</v>
      </c>
      <c r="D77" s="202">
        <v>0</v>
      </c>
      <c r="E77" s="202">
        <v>0</v>
      </c>
      <c r="F77" s="202">
        <v>17.649999999999999</v>
      </c>
      <c r="G77" s="202">
        <v>0</v>
      </c>
      <c r="H77" s="202">
        <v>0</v>
      </c>
      <c r="I77" s="202">
        <v>14.34</v>
      </c>
      <c r="J77" s="202">
        <v>3.9</v>
      </c>
      <c r="K77" s="202">
        <v>87.55</v>
      </c>
      <c r="L77" s="202">
        <v>47.16</v>
      </c>
      <c r="M77" s="202">
        <v>0</v>
      </c>
      <c r="N77" s="202">
        <v>0.96</v>
      </c>
      <c r="O77" s="202">
        <v>1.59</v>
      </c>
      <c r="P77" s="202">
        <v>2.17</v>
      </c>
      <c r="Q77" s="202">
        <v>2.41</v>
      </c>
      <c r="R77" s="202">
        <v>6.9</v>
      </c>
      <c r="S77" s="202">
        <v>3.79</v>
      </c>
      <c r="T77" s="202">
        <v>0</v>
      </c>
      <c r="U77" s="202">
        <v>7.57</v>
      </c>
      <c r="V77" s="202">
        <v>0.33</v>
      </c>
      <c r="W77" s="202">
        <v>0.55000000000000004</v>
      </c>
      <c r="X77" s="202">
        <v>2.3199999999999998</v>
      </c>
      <c r="Y77" s="202">
        <v>0</v>
      </c>
      <c r="Z77" s="202">
        <v>1.24</v>
      </c>
      <c r="AA77" s="202">
        <v>0.72</v>
      </c>
      <c r="AB77" s="202">
        <v>0</v>
      </c>
      <c r="AC77" s="202">
        <v>11.67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22.92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8.8000000000000007</v>
      </c>
      <c r="D78" s="202">
        <v>0</v>
      </c>
      <c r="E78" s="202">
        <v>0</v>
      </c>
      <c r="F78" s="202">
        <v>17.649999999999999</v>
      </c>
      <c r="G78" s="202">
        <v>0</v>
      </c>
      <c r="H78" s="202">
        <v>0</v>
      </c>
      <c r="I78" s="202">
        <v>14.34</v>
      </c>
      <c r="J78" s="202">
        <v>3.9</v>
      </c>
      <c r="K78" s="202">
        <v>87.55</v>
      </c>
      <c r="L78" s="202">
        <v>47.16</v>
      </c>
      <c r="M78" s="202">
        <v>0</v>
      </c>
      <c r="N78" s="202">
        <v>0.96</v>
      </c>
      <c r="O78" s="202">
        <v>1.59</v>
      </c>
      <c r="P78" s="202">
        <v>2.17</v>
      </c>
      <c r="Q78" s="202">
        <v>2.41</v>
      </c>
      <c r="R78" s="202">
        <v>6.9</v>
      </c>
      <c r="S78" s="202">
        <v>3.79</v>
      </c>
      <c r="T78" s="202">
        <v>0</v>
      </c>
      <c r="U78" s="202">
        <v>7.57</v>
      </c>
      <c r="V78" s="202">
        <v>0.33</v>
      </c>
      <c r="W78" s="202">
        <v>0.55000000000000004</v>
      </c>
      <c r="X78" s="202">
        <v>2.3199999999999998</v>
      </c>
      <c r="Y78" s="202">
        <v>0</v>
      </c>
      <c r="Z78" s="202">
        <v>1.24</v>
      </c>
      <c r="AA78" s="202">
        <v>0.72</v>
      </c>
      <c r="AB78" s="202">
        <v>0</v>
      </c>
      <c r="AC78" s="202">
        <v>11.67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22.67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8.8000000000000007</v>
      </c>
      <c r="D79" s="202">
        <v>0</v>
      </c>
      <c r="E79" s="202">
        <v>0</v>
      </c>
      <c r="F79" s="202">
        <v>17.649999999999999</v>
      </c>
      <c r="G79" s="202">
        <v>0</v>
      </c>
      <c r="H79" s="202">
        <v>0</v>
      </c>
      <c r="I79" s="202">
        <v>14.34</v>
      </c>
      <c r="J79" s="202">
        <v>3.9</v>
      </c>
      <c r="K79" s="202">
        <v>87.55</v>
      </c>
      <c r="L79" s="202">
        <v>47.16</v>
      </c>
      <c r="M79" s="202">
        <v>0</v>
      </c>
      <c r="N79" s="202">
        <v>0.96</v>
      </c>
      <c r="O79" s="202">
        <v>1.59</v>
      </c>
      <c r="P79" s="202">
        <v>2.17</v>
      </c>
      <c r="Q79" s="202">
        <v>2.41</v>
      </c>
      <c r="R79" s="202">
        <v>6.9</v>
      </c>
      <c r="S79" s="202">
        <v>3.79</v>
      </c>
      <c r="T79" s="202">
        <v>0</v>
      </c>
      <c r="U79" s="202">
        <v>7.57</v>
      </c>
      <c r="V79" s="202">
        <v>0.33</v>
      </c>
      <c r="W79" s="202">
        <v>0.55000000000000004</v>
      </c>
      <c r="X79" s="202">
        <v>2.3199999999999998</v>
      </c>
      <c r="Y79" s="202">
        <v>0</v>
      </c>
      <c r="Z79" s="202">
        <v>0</v>
      </c>
      <c r="AA79" s="202">
        <v>0.72</v>
      </c>
      <c r="AB79" s="202">
        <v>0</v>
      </c>
      <c r="AC79" s="202">
        <v>11.67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22.67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8.8000000000000007</v>
      </c>
      <c r="D80" s="202">
        <v>0</v>
      </c>
      <c r="E80" s="202">
        <v>0</v>
      </c>
      <c r="F80" s="202">
        <v>17.649999999999999</v>
      </c>
      <c r="G80" s="202">
        <v>0</v>
      </c>
      <c r="H80" s="202">
        <v>0</v>
      </c>
      <c r="I80" s="202">
        <v>14.34</v>
      </c>
      <c r="J80" s="202">
        <v>3.9</v>
      </c>
      <c r="K80" s="202">
        <v>87.55</v>
      </c>
      <c r="L80" s="202">
        <v>47.16</v>
      </c>
      <c r="M80" s="202">
        <v>0</v>
      </c>
      <c r="N80" s="202">
        <v>0.96</v>
      </c>
      <c r="O80" s="202">
        <v>1.59</v>
      </c>
      <c r="P80" s="202">
        <v>2.17</v>
      </c>
      <c r="Q80" s="202">
        <v>2.41</v>
      </c>
      <c r="R80" s="202">
        <v>6.9</v>
      </c>
      <c r="S80" s="202">
        <v>3.79</v>
      </c>
      <c r="T80" s="202">
        <v>0</v>
      </c>
      <c r="U80" s="202">
        <v>7.57</v>
      </c>
      <c r="V80" s="202">
        <v>0.33</v>
      </c>
      <c r="W80" s="202">
        <v>0.55000000000000004</v>
      </c>
      <c r="X80" s="202">
        <v>2.3199999999999998</v>
      </c>
      <c r="Y80" s="202">
        <v>0</v>
      </c>
      <c r="Z80" s="202">
        <v>0</v>
      </c>
      <c r="AA80" s="202">
        <v>0.72</v>
      </c>
      <c r="AB80" s="202">
        <v>0</v>
      </c>
      <c r="AC80" s="202">
        <v>11.67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22.67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8.8000000000000007</v>
      </c>
      <c r="D81" s="202">
        <v>0</v>
      </c>
      <c r="E81" s="202">
        <v>0</v>
      </c>
      <c r="F81" s="202">
        <v>17.649999999999999</v>
      </c>
      <c r="G81" s="202">
        <v>0</v>
      </c>
      <c r="H81" s="202">
        <v>0</v>
      </c>
      <c r="I81" s="202">
        <v>14.34</v>
      </c>
      <c r="J81" s="202">
        <v>3.9</v>
      </c>
      <c r="K81" s="202">
        <v>87.55</v>
      </c>
      <c r="L81" s="202">
        <v>47.16</v>
      </c>
      <c r="M81" s="202">
        <v>0</v>
      </c>
      <c r="N81" s="202">
        <v>0.96</v>
      </c>
      <c r="O81" s="202">
        <v>1.59</v>
      </c>
      <c r="P81" s="202">
        <v>2.17</v>
      </c>
      <c r="Q81" s="202">
        <v>2.41</v>
      </c>
      <c r="R81" s="202">
        <v>6.9</v>
      </c>
      <c r="S81" s="202">
        <v>3.79</v>
      </c>
      <c r="T81" s="202">
        <v>0</v>
      </c>
      <c r="U81" s="202">
        <v>7.57</v>
      </c>
      <c r="V81" s="202">
        <v>0.33</v>
      </c>
      <c r="W81" s="202">
        <v>0.55000000000000004</v>
      </c>
      <c r="X81" s="202">
        <v>2.3199999999999998</v>
      </c>
      <c r="Y81" s="202">
        <v>0</v>
      </c>
      <c r="Z81" s="202">
        <v>0</v>
      </c>
      <c r="AA81" s="202">
        <v>0.72</v>
      </c>
      <c r="AB81" s="202">
        <v>0</v>
      </c>
      <c r="AC81" s="202">
        <v>11.67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22.67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8.8000000000000007</v>
      </c>
      <c r="D82" s="202">
        <v>0</v>
      </c>
      <c r="E82" s="202">
        <v>0</v>
      </c>
      <c r="F82" s="202">
        <v>17.649999999999999</v>
      </c>
      <c r="G82" s="202">
        <v>0</v>
      </c>
      <c r="H82" s="202">
        <v>0</v>
      </c>
      <c r="I82" s="202">
        <v>14.34</v>
      </c>
      <c r="J82" s="202">
        <v>3.9</v>
      </c>
      <c r="K82" s="202">
        <v>87.55</v>
      </c>
      <c r="L82" s="202">
        <v>47.16</v>
      </c>
      <c r="M82" s="202">
        <v>0</v>
      </c>
      <c r="N82" s="202">
        <v>0.96</v>
      </c>
      <c r="O82" s="202">
        <v>1.59</v>
      </c>
      <c r="P82" s="202">
        <v>2.17</v>
      </c>
      <c r="Q82" s="202">
        <v>2.41</v>
      </c>
      <c r="R82" s="202">
        <v>6.9</v>
      </c>
      <c r="S82" s="202">
        <v>3.79</v>
      </c>
      <c r="T82" s="202">
        <v>0</v>
      </c>
      <c r="U82" s="202">
        <v>7.57</v>
      </c>
      <c r="V82" s="202">
        <v>0.33</v>
      </c>
      <c r="W82" s="202">
        <v>0.55000000000000004</v>
      </c>
      <c r="X82" s="202">
        <v>2.3199999999999998</v>
      </c>
      <c r="Y82" s="202">
        <v>0</v>
      </c>
      <c r="Z82" s="202">
        <v>0</v>
      </c>
      <c r="AA82" s="202">
        <v>0.72</v>
      </c>
      <c r="AB82" s="202">
        <v>0</v>
      </c>
      <c r="AC82" s="202">
        <v>11.67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22.67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8.8000000000000007</v>
      </c>
      <c r="D83" s="202">
        <v>0</v>
      </c>
      <c r="E83" s="202">
        <v>0</v>
      </c>
      <c r="F83" s="202">
        <v>17.649999999999999</v>
      </c>
      <c r="G83" s="202">
        <v>0</v>
      </c>
      <c r="H83" s="202">
        <v>0</v>
      </c>
      <c r="I83" s="202">
        <v>14.34</v>
      </c>
      <c r="J83" s="202">
        <v>3.9</v>
      </c>
      <c r="K83" s="202">
        <v>87.55</v>
      </c>
      <c r="L83" s="202">
        <v>47.16</v>
      </c>
      <c r="M83" s="202">
        <v>0</v>
      </c>
      <c r="N83" s="202">
        <v>0.96</v>
      </c>
      <c r="O83" s="202">
        <v>1.59</v>
      </c>
      <c r="P83" s="202">
        <v>2.17</v>
      </c>
      <c r="Q83" s="202">
        <v>3.51</v>
      </c>
      <c r="R83" s="202">
        <v>6.9</v>
      </c>
      <c r="S83" s="202">
        <v>3.79</v>
      </c>
      <c r="T83" s="202">
        <v>0</v>
      </c>
      <c r="U83" s="202">
        <v>7.57</v>
      </c>
      <c r="V83" s="202">
        <v>0.33</v>
      </c>
      <c r="W83" s="202">
        <v>0.55000000000000004</v>
      </c>
      <c r="X83" s="202">
        <v>2.3199999999999998</v>
      </c>
      <c r="Y83" s="202">
        <v>0</v>
      </c>
      <c r="Z83" s="202">
        <v>0</v>
      </c>
      <c r="AA83" s="202">
        <v>0.72</v>
      </c>
      <c r="AB83" s="202">
        <v>0</v>
      </c>
      <c r="AC83" s="202">
        <v>11.67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22.67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8.8000000000000007</v>
      </c>
      <c r="D84" s="202">
        <v>0</v>
      </c>
      <c r="E84" s="202">
        <v>0</v>
      </c>
      <c r="F84" s="202">
        <v>17.649999999999999</v>
      </c>
      <c r="G84" s="202">
        <v>0</v>
      </c>
      <c r="H84" s="202">
        <v>0</v>
      </c>
      <c r="I84" s="202">
        <v>14.34</v>
      </c>
      <c r="J84" s="202">
        <v>3.9</v>
      </c>
      <c r="K84" s="202">
        <v>87.55</v>
      </c>
      <c r="L84" s="202">
        <v>47.16</v>
      </c>
      <c r="M84" s="202">
        <v>0</v>
      </c>
      <c r="N84" s="202">
        <v>0.96</v>
      </c>
      <c r="O84" s="202">
        <v>1.59</v>
      </c>
      <c r="P84" s="202">
        <v>2.17</v>
      </c>
      <c r="Q84" s="202">
        <v>3.92</v>
      </c>
      <c r="R84" s="202">
        <v>6.9</v>
      </c>
      <c r="S84" s="202">
        <v>3.79</v>
      </c>
      <c r="T84" s="202">
        <v>0</v>
      </c>
      <c r="U84" s="202">
        <v>7.57</v>
      </c>
      <c r="V84" s="202">
        <v>0.33</v>
      </c>
      <c r="W84" s="202">
        <v>0.55000000000000004</v>
      </c>
      <c r="X84" s="202">
        <v>2.3199999999999998</v>
      </c>
      <c r="Y84" s="202">
        <v>0</v>
      </c>
      <c r="Z84" s="202">
        <v>0</v>
      </c>
      <c r="AA84" s="202">
        <v>0.72</v>
      </c>
      <c r="AB84" s="202">
        <v>0</v>
      </c>
      <c r="AC84" s="202">
        <v>11.67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21.35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8.8000000000000007</v>
      </c>
      <c r="D85" s="202">
        <v>0</v>
      </c>
      <c r="E85" s="202">
        <v>0</v>
      </c>
      <c r="F85" s="202">
        <v>17.649999999999999</v>
      </c>
      <c r="G85" s="202">
        <v>0</v>
      </c>
      <c r="H85" s="202">
        <v>0</v>
      </c>
      <c r="I85" s="202">
        <v>14.34</v>
      </c>
      <c r="J85" s="202">
        <v>3.9</v>
      </c>
      <c r="K85" s="202">
        <v>90.46</v>
      </c>
      <c r="L85" s="202">
        <v>48.12</v>
      </c>
      <c r="M85" s="202">
        <v>0</v>
      </c>
      <c r="N85" s="202">
        <v>0.96</v>
      </c>
      <c r="O85" s="202">
        <v>1.59</v>
      </c>
      <c r="P85" s="202">
        <v>2.17</v>
      </c>
      <c r="Q85" s="202">
        <v>3.08</v>
      </c>
      <c r="R85" s="202">
        <v>6.9</v>
      </c>
      <c r="S85" s="202">
        <v>3.79</v>
      </c>
      <c r="T85" s="202">
        <v>0</v>
      </c>
      <c r="U85" s="202">
        <v>7.57</v>
      </c>
      <c r="V85" s="202">
        <v>0.33</v>
      </c>
      <c r="W85" s="202">
        <v>0.55000000000000004</v>
      </c>
      <c r="X85" s="202">
        <v>2.3199999999999998</v>
      </c>
      <c r="Y85" s="202">
        <v>0</v>
      </c>
      <c r="Z85" s="202">
        <v>2.23</v>
      </c>
      <c r="AA85" s="202">
        <v>0.72</v>
      </c>
      <c r="AB85" s="202">
        <v>0</v>
      </c>
      <c r="AC85" s="202">
        <v>11.67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21.35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8.8000000000000007</v>
      </c>
      <c r="D86" s="202">
        <v>0</v>
      </c>
      <c r="E86" s="202">
        <v>0</v>
      </c>
      <c r="F86" s="202">
        <v>17.649999999999999</v>
      </c>
      <c r="G86" s="202">
        <v>0</v>
      </c>
      <c r="H86" s="202">
        <v>0</v>
      </c>
      <c r="I86" s="202">
        <v>14.34</v>
      </c>
      <c r="J86" s="202">
        <v>3.9</v>
      </c>
      <c r="K86" s="202">
        <v>90.46</v>
      </c>
      <c r="L86" s="202">
        <v>48.12</v>
      </c>
      <c r="M86" s="202">
        <v>0</v>
      </c>
      <c r="N86" s="202">
        <v>0.96</v>
      </c>
      <c r="O86" s="202">
        <v>1.59</v>
      </c>
      <c r="P86" s="202">
        <v>2.17</v>
      </c>
      <c r="Q86" s="202">
        <v>2.35</v>
      </c>
      <c r="R86" s="202">
        <v>6.9</v>
      </c>
      <c r="S86" s="202">
        <v>3.79</v>
      </c>
      <c r="T86" s="202">
        <v>0</v>
      </c>
      <c r="U86" s="202">
        <v>7.57</v>
      </c>
      <c r="V86" s="202">
        <v>0.33</v>
      </c>
      <c r="W86" s="202">
        <v>0.55000000000000004</v>
      </c>
      <c r="X86" s="202">
        <v>2.3199999999999998</v>
      </c>
      <c r="Y86" s="202">
        <v>0</v>
      </c>
      <c r="Z86" s="202">
        <v>2.23</v>
      </c>
      <c r="AA86" s="202">
        <v>0.72</v>
      </c>
      <c r="AB86" s="202">
        <v>0</v>
      </c>
      <c r="AC86" s="202">
        <v>11.67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21.35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8.8000000000000007</v>
      </c>
      <c r="D87" s="202">
        <v>0</v>
      </c>
      <c r="E87" s="202">
        <v>0</v>
      </c>
      <c r="F87" s="202">
        <v>17.649999999999999</v>
      </c>
      <c r="G87" s="202">
        <v>0</v>
      </c>
      <c r="H87" s="202">
        <v>0</v>
      </c>
      <c r="I87" s="202">
        <v>14.34</v>
      </c>
      <c r="J87" s="202">
        <v>3.9</v>
      </c>
      <c r="K87" s="202">
        <v>5.2</v>
      </c>
      <c r="L87" s="202">
        <v>2</v>
      </c>
      <c r="M87" s="202">
        <v>0</v>
      </c>
      <c r="N87" s="202">
        <v>0.96</v>
      </c>
      <c r="O87" s="202">
        <v>1.59</v>
      </c>
      <c r="P87" s="202">
        <v>2.17</v>
      </c>
      <c r="Q87" s="202">
        <v>0</v>
      </c>
      <c r="R87" s="202">
        <v>0.34</v>
      </c>
      <c r="S87" s="202">
        <v>0.21</v>
      </c>
      <c r="T87" s="202">
        <v>0</v>
      </c>
      <c r="U87" s="202">
        <v>7.57</v>
      </c>
      <c r="V87" s="202">
        <v>0.33</v>
      </c>
      <c r="W87" s="202">
        <v>0.55000000000000004</v>
      </c>
      <c r="X87" s="202">
        <v>2.15</v>
      </c>
      <c r="Y87" s="202">
        <v>0</v>
      </c>
      <c r="Z87" s="202">
        <v>2.23</v>
      </c>
      <c r="AA87" s="202">
        <v>0.72</v>
      </c>
      <c r="AB87" s="202">
        <v>0</v>
      </c>
      <c r="AC87" s="202">
        <v>11.67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21.35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8.8000000000000007</v>
      </c>
      <c r="D88" s="202">
        <v>0</v>
      </c>
      <c r="E88" s="202">
        <v>0</v>
      </c>
      <c r="F88" s="202">
        <v>17.649999999999999</v>
      </c>
      <c r="G88" s="202">
        <v>0</v>
      </c>
      <c r="H88" s="202">
        <v>0</v>
      </c>
      <c r="I88" s="202">
        <v>14.34</v>
      </c>
      <c r="J88" s="202">
        <v>3.9</v>
      </c>
      <c r="K88" s="202">
        <v>5.2</v>
      </c>
      <c r="L88" s="202">
        <v>2</v>
      </c>
      <c r="M88" s="202">
        <v>0</v>
      </c>
      <c r="N88" s="202">
        <v>0.96</v>
      </c>
      <c r="O88" s="202">
        <v>1.59</v>
      </c>
      <c r="P88" s="202">
        <v>2.17</v>
      </c>
      <c r="Q88" s="202">
        <v>0</v>
      </c>
      <c r="R88" s="202">
        <v>0.34</v>
      </c>
      <c r="S88" s="202">
        <v>0.21</v>
      </c>
      <c r="T88" s="202">
        <v>0</v>
      </c>
      <c r="U88" s="202">
        <v>7.57</v>
      </c>
      <c r="V88" s="202">
        <v>0.33</v>
      </c>
      <c r="W88" s="202">
        <v>0.55000000000000004</v>
      </c>
      <c r="X88" s="202">
        <v>2.15</v>
      </c>
      <c r="Y88" s="202">
        <v>0</v>
      </c>
      <c r="Z88" s="202">
        <v>2.23</v>
      </c>
      <c r="AA88" s="202">
        <v>0.72</v>
      </c>
      <c r="AB88" s="202">
        <v>0</v>
      </c>
      <c r="AC88" s="202">
        <v>11.67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21.35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9.33</v>
      </c>
      <c r="D89" s="202">
        <v>0</v>
      </c>
      <c r="E89" s="202">
        <v>0</v>
      </c>
      <c r="F89" s="202">
        <v>17.649999999999999</v>
      </c>
      <c r="G89" s="202">
        <v>0</v>
      </c>
      <c r="H89" s="202">
        <v>0</v>
      </c>
      <c r="I89" s="202">
        <v>14.34</v>
      </c>
      <c r="J89" s="202">
        <v>3.9</v>
      </c>
      <c r="K89" s="202">
        <v>5.2</v>
      </c>
      <c r="L89" s="202">
        <v>2</v>
      </c>
      <c r="M89" s="202">
        <v>0</v>
      </c>
      <c r="N89" s="202">
        <v>0.96</v>
      </c>
      <c r="O89" s="202">
        <v>1.59</v>
      </c>
      <c r="P89" s="202">
        <v>2.17</v>
      </c>
      <c r="Q89" s="202">
        <v>0</v>
      </c>
      <c r="R89" s="202">
        <v>0.34</v>
      </c>
      <c r="S89" s="202">
        <v>0.21</v>
      </c>
      <c r="T89" s="202">
        <v>0</v>
      </c>
      <c r="U89" s="202">
        <v>7.57</v>
      </c>
      <c r="V89" s="202">
        <v>0.33</v>
      </c>
      <c r="W89" s="202">
        <v>0.55000000000000004</v>
      </c>
      <c r="X89" s="202">
        <v>2.3199999999999998</v>
      </c>
      <c r="Y89" s="202">
        <v>0</v>
      </c>
      <c r="Z89" s="202">
        <v>2.23</v>
      </c>
      <c r="AA89" s="202">
        <v>0.72</v>
      </c>
      <c r="AB89" s="202">
        <v>0</v>
      </c>
      <c r="AC89" s="202">
        <v>11.67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21.35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9.33</v>
      </c>
      <c r="D90" s="202">
        <v>0</v>
      </c>
      <c r="E90" s="202">
        <v>0</v>
      </c>
      <c r="F90" s="202">
        <v>17.649999999999999</v>
      </c>
      <c r="G90" s="202">
        <v>0</v>
      </c>
      <c r="H90" s="202">
        <v>0</v>
      </c>
      <c r="I90" s="202">
        <v>14.34</v>
      </c>
      <c r="J90" s="202">
        <v>3.9</v>
      </c>
      <c r="K90" s="202">
        <v>5.2</v>
      </c>
      <c r="L90" s="202">
        <v>2</v>
      </c>
      <c r="M90" s="202">
        <v>0</v>
      </c>
      <c r="N90" s="202">
        <v>0.96</v>
      </c>
      <c r="O90" s="202">
        <v>1.59</v>
      </c>
      <c r="P90" s="202">
        <v>2.17</v>
      </c>
      <c r="Q90" s="202">
        <v>0</v>
      </c>
      <c r="R90" s="202">
        <v>0.34</v>
      </c>
      <c r="S90" s="202">
        <v>0.21</v>
      </c>
      <c r="T90" s="202">
        <v>0</v>
      </c>
      <c r="U90" s="202">
        <v>7.57</v>
      </c>
      <c r="V90" s="202">
        <v>0.33</v>
      </c>
      <c r="W90" s="202">
        <v>0.55000000000000004</v>
      </c>
      <c r="X90" s="202">
        <v>2.3199999999999998</v>
      </c>
      <c r="Y90" s="202">
        <v>0</v>
      </c>
      <c r="Z90" s="202">
        <v>2.23</v>
      </c>
      <c r="AA90" s="202">
        <v>0.72</v>
      </c>
      <c r="AB90" s="202">
        <v>0</v>
      </c>
      <c r="AC90" s="202">
        <v>11.67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21.35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9.27</v>
      </c>
      <c r="D91" s="202">
        <v>0</v>
      </c>
      <c r="E91" s="202">
        <v>0</v>
      </c>
      <c r="F91" s="202">
        <v>17.649999999999999</v>
      </c>
      <c r="G91" s="202">
        <v>0</v>
      </c>
      <c r="H91" s="202">
        <v>0</v>
      </c>
      <c r="I91" s="202">
        <v>14.34</v>
      </c>
      <c r="J91" s="202">
        <v>3.9</v>
      </c>
      <c r="K91" s="202">
        <v>5.2</v>
      </c>
      <c r="L91" s="202">
        <v>2</v>
      </c>
      <c r="M91" s="202">
        <v>0</v>
      </c>
      <c r="N91" s="202">
        <v>0.96</v>
      </c>
      <c r="O91" s="202">
        <v>1.59</v>
      </c>
      <c r="P91" s="202">
        <v>2.17</v>
      </c>
      <c r="Q91" s="202">
        <v>0</v>
      </c>
      <c r="R91" s="202">
        <v>0.34</v>
      </c>
      <c r="S91" s="202">
        <v>0.21</v>
      </c>
      <c r="T91" s="202">
        <v>0</v>
      </c>
      <c r="U91" s="202">
        <v>7.57</v>
      </c>
      <c r="V91" s="202">
        <v>0.33</v>
      </c>
      <c r="W91" s="202">
        <v>0.55000000000000004</v>
      </c>
      <c r="X91" s="202">
        <v>2.3199999999999998</v>
      </c>
      <c r="Y91" s="202">
        <v>0</v>
      </c>
      <c r="Z91" s="202">
        <v>2.23</v>
      </c>
      <c r="AA91" s="202">
        <v>0.72</v>
      </c>
      <c r="AB91" s="202">
        <v>0</v>
      </c>
      <c r="AC91" s="202">
        <v>11.67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21.61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9.27</v>
      </c>
      <c r="D92" s="202">
        <v>0</v>
      </c>
      <c r="E92" s="202">
        <v>0</v>
      </c>
      <c r="F92" s="202">
        <v>17.649999999999999</v>
      </c>
      <c r="G92" s="202">
        <v>0</v>
      </c>
      <c r="H92" s="202">
        <v>0</v>
      </c>
      <c r="I92" s="202">
        <v>14.34</v>
      </c>
      <c r="J92" s="202">
        <v>3.9</v>
      </c>
      <c r="K92" s="202">
        <v>5.2</v>
      </c>
      <c r="L92" s="202">
        <v>2</v>
      </c>
      <c r="M92" s="202">
        <v>0</v>
      </c>
      <c r="N92" s="202">
        <v>0.96</v>
      </c>
      <c r="O92" s="202">
        <v>1.59</v>
      </c>
      <c r="P92" s="202">
        <v>2.17</v>
      </c>
      <c r="Q92" s="202">
        <v>0</v>
      </c>
      <c r="R92" s="202">
        <v>0.34</v>
      </c>
      <c r="S92" s="202">
        <v>0.21</v>
      </c>
      <c r="T92" s="202">
        <v>0</v>
      </c>
      <c r="U92" s="202">
        <v>7.57</v>
      </c>
      <c r="V92" s="202">
        <v>0.33</v>
      </c>
      <c r="W92" s="202">
        <v>0.55000000000000004</v>
      </c>
      <c r="X92" s="202">
        <v>2.3199999999999998</v>
      </c>
      <c r="Y92" s="202">
        <v>0</v>
      </c>
      <c r="Z92" s="202">
        <v>2.23</v>
      </c>
      <c r="AA92" s="202">
        <v>0.72</v>
      </c>
      <c r="AB92" s="202">
        <v>0</v>
      </c>
      <c r="AC92" s="202">
        <v>11.67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21.61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9.27</v>
      </c>
      <c r="D93" s="202">
        <v>0</v>
      </c>
      <c r="E93" s="202">
        <v>0</v>
      </c>
      <c r="F93" s="202">
        <v>17.649999999999999</v>
      </c>
      <c r="G93" s="202">
        <v>0</v>
      </c>
      <c r="H93" s="202">
        <v>0</v>
      </c>
      <c r="I93" s="202">
        <v>14.34</v>
      </c>
      <c r="J93" s="202">
        <v>3.9</v>
      </c>
      <c r="K93" s="202">
        <v>5.2</v>
      </c>
      <c r="L93" s="202">
        <v>2</v>
      </c>
      <c r="M93" s="202">
        <v>0</v>
      </c>
      <c r="N93" s="202">
        <v>0.96</v>
      </c>
      <c r="O93" s="202">
        <v>1.59</v>
      </c>
      <c r="P93" s="202">
        <v>2.17</v>
      </c>
      <c r="Q93" s="202">
        <v>0</v>
      </c>
      <c r="R93" s="202">
        <v>0.34</v>
      </c>
      <c r="S93" s="202">
        <v>0.21</v>
      </c>
      <c r="T93" s="202">
        <v>0</v>
      </c>
      <c r="U93" s="202">
        <v>7.57</v>
      </c>
      <c r="V93" s="202">
        <v>0.33</v>
      </c>
      <c r="W93" s="202">
        <v>0.55000000000000004</v>
      </c>
      <c r="X93" s="202">
        <v>2.3199999999999998</v>
      </c>
      <c r="Y93" s="202">
        <v>0</v>
      </c>
      <c r="Z93" s="202">
        <v>2.23</v>
      </c>
      <c r="AA93" s="202">
        <v>0.72</v>
      </c>
      <c r="AB93" s="202">
        <v>0</v>
      </c>
      <c r="AC93" s="202">
        <v>11.67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21.61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9.27</v>
      </c>
      <c r="D94" s="202">
        <v>0</v>
      </c>
      <c r="E94" s="202">
        <v>0</v>
      </c>
      <c r="F94" s="202">
        <v>17.649999999999999</v>
      </c>
      <c r="G94" s="202">
        <v>0</v>
      </c>
      <c r="H94" s="202">
        <v>0</v>
      </c>
      <c r="I94" s="202">
        <v>14.34</v>
      </c>
      <c r="J94" s="202">
        <v>3.9</v>
      </c>
      <c r="K94" s="202">
        <v>5.2</v>
      </c>
      <c r="L94" s="202">
        <v>2</v>
      </c>
      <c r="M94" s="202">
        <v>0</v>
      </c>
      <c r="N94" s="202">
        <v>0.96</v>
      </c>
      <c r="O94" s="202">
        <v>1.59</v>
      </c>
      <c r="P94" s="202">
        <v>2.17</v>
      </c>
      <c r="Q94" s="202">
        <v>0</v>
      </c>
      <c r="R94" s="202">
        <v>0.34</v>
      </c>
      <c r="S94" s="202">
        <v>0.21</v>
      </c>
      <c r="T94" s="202">
        <v>0</v>
      </c>
      <c r="U94" s="202">
        <v>7.57</v>
      </c>
      <c r="V94" s="202">
        <v>0.33</v>
      </c>
      <c r="W94" s="202">
        <v>0.55000000000000004</v>
      </c>
      <c r="X94" s="202">
        <v>2.3199999999999998</v>
      </c>
      <c r="Y94" s="202">
        <v>0</v>
      </c>
      <c r="Z94" s="202">
        <v>2.23</v>
      </c>
      <c r="AA94" s="202">
        <v>6.53</v>
      </c>
      <c r="AB94" s="202">
        <v>0</v>
      </c>
      <c r="AC94" s="202">
        <v>11.67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21.61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9.5399999999999991</v>
      </c>
      <c r="D95" s="202">
        <v>0</v>
      </c>
      <c r="E95" s="202">
        <v>0</v>
      </c>
      <c r="F95" s="202">
        <v>17.649999999999999</v>
      </c>
      <c r="G95" s="202">
        <v>0</v>
      </c>
      <c r="H95" s="202">
        <v>0</v>
      </c>
      <c r="I95" s="202">
        <v>14.34</v>
      </c>
      <c r="J95" s="202">
        <v>3.9</v>
      </c>
      <c r="K95" s="202">
        <v>5.2</v>
      </c>
      <c r="L95" s="202">
        <v>2</v>
      </c>
      <c r="M95" s="202">
        <v>0</v>
      </c>
      <c r="N95" s="202">
        <v>0.96</v>
      </c>
      <c r="O95" s="202">
        <v>1.59</v>
      </c>
      <c r="P95" s="202">
        <v>2.17</v>
      </c>
      <c r="Q95" s="202">
        <v>0</v>
      </c>
      <c r="R95" s="202">
        <v>0.34</v>
      </c>
      <c r="S95" s="202">
        <v>0.21</v>
      </c>
      <c r="T95" s="202">
        <v>0</v>
      </c>
      <c r="U95" s="202">
        <v>7.57</v>
      </c>
      <c r="V95" s="202">
        <v>0.33</v>
      </c>
      <c r="W95" s="202">
        <v>0.55000000000000004</v>
      </c>
      <c r="X95" s="202">
        <v>2.3199999999999998</v>
      </c>
      <c r="Y95" s="202">
        <v>0</v>
      </c>
      <c r="Z95" s="202">
        <v>2.23</v>
      </c>
      <c r="AA95" s="202">
        <v>6.53</v>
      </c>
      <c r="AB95" s="202">
        <v>0</v>
      </c>
      <c r="AC95" s="202">
        <v>11.67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21.61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9.5399999999999991</v>
      </c>
      <c r="D96" s="202">
        <v>0</v>
      </c>
      <c r="E96" s="202">
        <v>0</v>
      </c>
      <c r="F96" s="202">
        <v>17.649999999999999</v>
      </c>
      <c r="G96" s="202">
        <v>0</v>
      </c>
      <c r="H96" s="202">
        <v>0</v>
      </c>
      <c r="I96" s="202">
        <v>14.34</v>
      </c>
      <c r="J96" s="202">
        <v>3.9</v>
      </c>
      <c r="K96" s="202">
        <v>5.2</v>
      </c>
      <c r="L96" s="202">
        <v>2</v>
      </c>
      <c r="M96" s="202">
        <v>0</v>
      </c>
      <c r="N96" s="202">
        <v>0.96</v>
      </c>
      <c r="O96" s="202">
        <v>1.59</v>
      </c>
      <c r="P96" s="202">
        <v>2.17</v>
      </c>
      <c r="Q96" s="202">
        <v>0</v>
      </c>
      <c r="R96" s="202">
        <v>0.34</v>
      </c>
      <c r="S96" s="202">
        <v>0.21</v>
      </c>
      <c r="T96" s="202">
        <v>0</v>
      </c>
      <c r="U96" s="202">
        <v>7.57</v>
      </c>
      <c r="V96" s="202">
        <v>0.33</v>
      </c>
      <c r="W96" s="202">
        <v>0.55000000000000004</v>
      </c>
      <c r="X96" s="202">
        <v>2.3199999999999998</v>
      </c>
      <c r="Y96" s="202">
        <v>0</v>
      </c>
      <c r="Z96" s="202">
        <v>2.23</v>
      </c>
      <c r="AA96" s="202">
        <v>6.53</v>
      </c>
      <c r="AB96" s="202">
        <v>0</v>
      </c>
      <c r="AC96" s="202">
        <v>11.67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21.61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9.5399999999999991</v>
      </c>
      <c r="D97" s="202">
        <v>0</v>
      </c>
      <c r="E97" s="202">
        <v>0</v>
      </c>
      <c r="F97" s="202">
        <v>17.649999999999999</v>
      </c>
      <c r="G97" s="202">
        <v>0</v>
      </c>
      <c r="H97" s="202">
        <v>0</v>
      </c>
      <c r="I97" s="202">
        <v>14.34</v>
      </c>
      <c r="J97" s="202">
        <v>3.9</v>
      </c>
      <c r="K97" s="202">
        <v>5.2</v>
      </c>
      <c r="L97" s="202">
        <v>2</v>
      </c>
      <c r="M97" s="202">
        <v>0</v>
      </c>
      <c r="N97" s="202">
        <v>0.96</v>
      </c>
      <c r="O97" s="202">
        <v>1.59</v>
      </c>
      <c r="P97" s="202">
        <v>2.17</v>
      </c>
      <c r="Q97" s="202">
        <v>0</v>
      </c>
      <c r="R97" s="202">
        <v>0.34</v>
      </c>
      <c r="S97" s="202">
        <v>0.21</v>
      </c>
      <c r="T97" s="202">
        <v>0</v>
      </c>
      <c r="U97" s="202">
        <v>7.57</v>
      </c>
      <c r="V97" s="202">
        <v>0.33</v>
      </c>
      <c r="W97" s="202">
        <v>0.55000000000000004</v>
      </c>
      <c r="X97" s="202">
        <v>2.3199999999999998</v>
      </c>
      <c r="Y97" s="202">
        <v>0</v>
      </c>
      <c r="Z97" s="202">
        <v>2.23</v>
      </c>
      <c r="AA97" s="202">
        <v>6.53</v>
      </c>
      <c r="AB97" s="202">
        <v>0</v>
      </c>
      <c r="AC97" s="202">
        <v>11.67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21.61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9.5399999999999991</v>
      </c>
      <c r="D98" s="202">
        <v>0</v>
      </c>
      <c r="E98" s="202">
        <v>0</v>
      </c>
      <c r="F98" s="202">
        <v>17.649999999999999</v>
      </c>
      <c r="G98" s="202">
        <v>0</v>
      </c>
      <c r="H98" s="202">
        <v>0</v>
      </c>
      <c r="I98" s="202">
        <v>14.34</v>
      </c>
      <c r="J98" s="202">
        <v>3.9</v>
      </c>
      <c r="K98" s="202">
        <v>5.2</v>
      </c>
      <c r="L98" s="202">
        <v>2</v>
      </c>
      <c r="M98" s="202">
        <v>0</v>
      </c>
      <c r="N98" s="202">
        <v>0.96</v>
      </c>
      <c r="O98" s="202">
        <v>1.59</v>
      </c>
      <c r="P98" s="202">
        <v>2.17</v>
      </c>
      <c r="Q98" s="202">
        <v>0</v>
      </c>
      <c r="R98" s="202">
        <v>0.34</v>
      </c>
      <c r="S98" s="202">
        <v>0.21</v>
      </c>
      <c r="T98" s="202">
        <v>0</v>
      </c>
      <c r="U98" s="202">
        <v>7.57</v>
      </c>
      <c r="V98" s="202">
        <v>0.33</v>
      </c>
      <c r="W98" s="202">
        <v>0.55000000000000004</v>
      </c>
      <c r="X98" s="202">
        <v>2.3199999999999998</v>
      </c>
      <c r="Y98" s="202">
        <v>0</v>
      </c>
      <c r="Z98" s="202">
        <v>2.23</v>
      </c>
      <c r="AA98" s="202">
        <v>6.53</v>
      </c>
      <c r="AB98" s="202">
        <v>0</v>
      </c>
      <c r="AC98" s="202">
        <v>11.67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21.61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0.16718499999999994</v>
      </c>
      <c r="D99">
        <f t="shared" si="0"/>
        <v>0</v>
      </c>
      <c r="E99">
        <f t="shared" si="0"/>
        <v>0</v>
      </c>
      <c r="F99">
        <f t="shared" si="0"/>
        <v>0.41124000000000061</v>
      </c>
      <c r="G99">
        <f t="shared" si="0"/>
        <v>0</v>
      </c>
      <c r="H99">
        <f t="shared" si="0"/>
        <v>0</v>
      </c>
      <c r="I99">
        <f t="shared" si="0"/>
        <v>0.27988000000000007</v>
      </c>
      <c r="J99">
        <f t="shared" si="0"/>
        <v>0.14852999999999994</v>
      </c>
      <c r="K99">
        <f t="shared" si="0"/>
        <v>1.2342500000000003</v>
      </c>
      <c r="L99">
        <f t="shared" si="0"/>
        <v>0.48490000000000039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5.2254999999999996E-2</v>
      </c>
      <c r="Q99">
        <f t="shared" si="0"/>
        <v>2.451999999999999E-2</v>
      </c>
      <c r="R99">
        <f t="shared" si="0"/>
        <v>5.7487500000000046E-2</v>
      </c>
      <c r="S99">
        <f t="shared" si="0"/>
        <v>3.413500000000004E-2</v>
      </c>
      <c r="T99">
        <f t="shared" si="0"/>
        <v>0</v>
      </c>
      <c r="U99">
        <f t="shared" si="0"/>
        <v>0.18622750000000016</v>
      </c>
      <c r="V99">
        <f t="shared" si="0"/>
        <v>3.3007500000000023E-2</v>
      </c>
      <c r="W99">
        <f t="shared" si="0"/>
        <v>3.2692500000000006E-2</v>
      </c>
      <c r="X99">
        <f t="shared" si="0"/>
        <v>0.19567750000000017</v>
      </c>
      <c r="Y99">
        <f t="shared" si="0"/>
        <v>0</v>
      </c>
      <c r="Z99">
        <f t="shared" si="0"/>
        <v>0.18460500000000016</v>
      </c>
      <c r="AA99">
        <f t="shared" si="0"/>
        <v>3.6484999999999983E-2</v>
      </c>
      <c r="AB99">
        <f t="shared" si="0"/>
        <v>0</v>
      </c>
      <c r="AC99">
        <f t="shared" si="0"/>
        <v>0.27518749999999964</v>
      </c>
      <c r="AD99">
        <f t="shared" si="0"/>
        <v>8.3459999999999951E-2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0.35400249999999983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1.82</v>
      </c>
      <c r="AJ3" s="202">
        <v>0</v>
      </c>
      <c r="AK3" s="202">
        <v>-12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1.82</v>
      </c>
      <c r="AJ4" s="202">
        <v>0</v>
      </c>
      <c r="AK4" s="202">
        <v>-12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1.82</v>
      </c>
      <c r="AJ5" s="202">
        <v>0</v>
      </c>
      <c r="AK5" s="202">
        <v>-12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1.82</v>
      </c>
      <c r="AJ6" s="202">
        <v>0</v>
      </c>
      <c r="AK6" s="202">
        <v>-12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1.82</v>
      </c>
      <c r="AJ7" s="202">
        <v>0</v>
      </c>
      <c r="AK7" s="202">
        <v>-17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1.82</v>
      </c>
      <c r="AJ8" s="202">
        <v>0</v>
      </c>
      <c r="AK8" s="202">
        <v>-8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1.82</v>
      </c>
      <c r="AJ9" s="202">
        <v>0</v>
      </c>
      <c r="AK9" s="202">
        <v>-10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1.82</v>
      </c>
      <c r="AJ10" s="202">
        <v>0</v>
      </c>
      <c r="AK10" s="202">
        <v>-9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1.82</v>
      </c>
      <c r="AJ11" s="202">
        <v>0</v>
      </c>
      <c r="AK11" s="202">
        <v>-9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1.82</v>
      </c>
      <c r="AJ12" s="202">
        <v>0</v>
      </c>
      <c r="AK12" s="202">
        <v>-8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1.82</v>
      </c>
      <c r="AJ13" s="202">
        <v>0</v>
      </c>
      <c r="AK13" s="202">
        <v>-14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1.82</v>
      </c>
      <c r="AJ14" s="202">
        <v>0</v>
      </c>
      <c r="AK14" s="202">
        <v>-5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1.82</v>
      </c>
      <c r="AJ15" s="202">
        <v>0</v>
      </c>
      <c r="AK15" s="202">
        <v>-7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1.82</v>
      </c>
      <c r="AJ16" s="202">
        <v>0</v>
      </c>
      <c r="AK16" s="202">
        <v>-7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2.12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2.12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2.12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2.12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2.12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2.12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2.12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2.12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2.12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2.12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2.12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2.12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2.12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2.12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2.12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1.82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1.82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1.82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1.82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9.6999999999999993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9.6999999999999993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9.6999999999999993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9.6999999999999993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9.6999999999999993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9.6999999999999993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9.6999999999999993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9.6999999999999993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9.6999999999999993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9.6999999999999993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9.6999999999999993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9.6999999999999993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9.6999999999999993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9.6999999999999993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9.6999999999999993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9.6999999999999993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9.6999999999999993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9.6999999999999993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9.6999999999999993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9.6999999999999993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9.6999999999999993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9.6999999999999993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9.6999999999999993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9.6999999999999993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10.3</v>
      </c>
      <c r="AJ79" s="202">
        <v>0</v>
      </c>
      <c r="AK79" s="202">
        <v>-22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10.3</v>
      </c>
      <c r="AJ80" s="202">
        <v>0</v>
      </c>
      <c r="AK80" s="202">
        <v>-14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10.3</v>
      </c>
      <c r="AJ81" s="202">
        <v>0</v>
      </c>
      <c r="AK81" s="202">
        <v>-16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10.3</v>
      </c>
      <c r="AJ82" s="202">
        <v>0</v>
      </c>
      <c r="AK82" s="202">
        <v>-16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10.3</v>
      </c>
      <c r="AJ83" s="202">
        <v>0</v>
      </c>
      <c r="AK83" s="202">
        <v>-17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8.0500000000000007</v>
      </c>
      <c r="AJ84" s="202">
        <v>0</v>
      </c>
      <c r="AK84" s="202">
        <v>-18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8.0500000000000007</v>
      </c>
      <c r="AJ85" s="202">
        <v>0</v>
      </c>
      <c r="AK85" s="202">
        <v>-24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8.0500000000000007</v>
      </c>
      <c r="AJ86" s="202">
        <v>0</v>
      </c>
      <c r="AK86" s="202">
        <v>-17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8.0500000000000007</v>
      </c>
      <c r="AJ87" s="202">
        <v>0</v>
      </c>
      <c r="AK87" s="202">
        <v>-19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8.0500000000000007</v>
      </c>
      <c r="AJ88" s="202">
        <v>0</v>
      </c>
      <c r="AK88" s="202">
        <v>-19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8.0500000000000007</v>
      </c>
      <c r="AJ89" s="202">
        <v>0</v>
      </c>
      <c r="AK89" s="202">
        <v>-19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8.0500000000000007</v>
      </c>
      <c r="AJ90" s="202">
        <v>0</v>
      </c>
      <c r="AK90" s="202">
        <v>-20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8.2100000000000009</v>
      </c>
      <c r="AJ91" s="202">
        <v>0</v>
      </c>
      <c r="AK91" s="202">
        <v>-26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8.2100000000000009</v>
      </c>
      <c r="AJ92" s="202">
        <v>0</v>
      </c>
      <c r="AK92" s="202">
        <v>-19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8.2100000000000009</v>
      </c>
      <c r="AJ93" s="202">
        <v>0</v>
      </c>
      <c r="AK93" s="202">
        <v>-20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10.3</v>
      </c>
      <c r="AJ94" s="202">
        <v>0</v>
      </c>
      <c r="AK94" s="202">
        <v>-20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10.3</v>
      </c>
      <c r="AJ95" s="202">
        <v>0</v>
      </c>
      <c r="AK95" s="202">
        <v>-20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10.3</v>
      </c>
      <c r="AJ96" s="202">
        <v>0</v>
      </c>
      <c r="AK96" s="202">
        <v>-19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10.3</v>
      </c>
      <c r="AJ97" s="202">
        <v>0</v>
      </c>
      <c r="AK97" s="202">
        <v>-25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10.3</v>
      </c>
      <c r="AJ98" s="202">
        <v>0</v>
      </c>
      <c r="AK98" s="202">
        <v>-17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0.14662499999999992</v>
      </c>
      <c r="AJ99">
        <f t="shared" si="0"/>
        <v>0</v>
      </c>
      <c r="AK99">
        <f t="shared" si="0"/>
        <v>-0.13225000000000001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9.09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9.09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9.09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9.09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9.09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9.09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9.09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9.09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9.09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9.09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9.09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9.09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9.09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9.09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9.09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9.09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10.61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10.61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10.61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10.61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10.61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10.61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10.61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10.61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10.61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10.61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10.61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10.61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10.61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10.61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10.61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10.61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9.09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9.09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9.09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9.09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9.09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9.09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9.09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9.09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2.46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2.46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42.44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2.46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42.44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39.99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39.99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33.93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33.93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33.93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33.93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33.93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33.93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4.1500000000000004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33.93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0.35</v>
      </c>
      <c r="AE58" s="202">
        <v>0</v>
      </c>
      <c r="AF58" s="202">
        <v>0</v>
      </c>
      <c r="AG58" s="202">
        <v>0</v>
      </c>
      <c r="AH58" s="202">
        <v>0</v>
      </c>
      <c r="AI58" s="202">
        <v>33.93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0.35</v>
      </c>
      <c r="AE59" s="202">
        <v>0</v>
      </c>
      <c r="AF59" s="202">
        <v>0</v>
      </c>
      <c r="AG59" s="202">
        <v>0</v>
      </c>
      <c r="AH59" s="202">
        <v>0</v>
      </c>
      <c r="AI59" s="202">
        <v>33.93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0.35</v>
      </c>
      <c r="AE60" s="202">
        <v>0</v>
      </c>
      <c r="AF60" s="202">
        <v>0</v>
      </c>
      <c r="AG60" s="202">
        <v>0</v>
      </c>
      <c r="AH60" s="202">
        <v>0</v>
      </c>
      <c r="AI60" s="202">
        <v>33.93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0.35</v>
      </c>
      <c r="AE61" s="202">
        <v>0</v>
      </c>
      <c r="AF61" s="202">
        <v>0</v>
      </c>
      <c r="AG61" s="202">
        <v>0</v>
      </c>
      <c r="AH61" s="202">
        <v>0</v>
      </c>
      <c r="AI61" s="202">
        <v>33.93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33.93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31.99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31.99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31.02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31.02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31.02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31.02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31.02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31.02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31.02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31.02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31.02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48.48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51.51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51.51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51.51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51.51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51.51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51.51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51.51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51.51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51.51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40.25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40.25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40.25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40.25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40.25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40.25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40.25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41.06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41.06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41.06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51.51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51.51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51.51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51.51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51.51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5.0722500000000087E-2</v>
      </c>
      <c r="AD99">
        <f t="shared" si="0"/>
        <v>1.810999999999998E-2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0.62850249999999996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16.89</v>
      </c>
      <c r="G3" s="202">
        <v>0</v>
      </c>
      <c r="H3" s="202">
        <v>0</v>
      </c>
      <c r="I3" s="202">
        <v>9.49</v>
      </c>
      <c r="J3" s="202">
        <v>0.32</v>
      </c>
      <c r="K3" s="202">
        <v>0.3</v>
      </c>
      <c r="L3" s="202">
        <v>18.22</v>
      </c>
      <c r="M3" s="202">
        <v>0.89</v>
      </c>
      <c r="N3" s="202">
        <v>1.1399999999999999</v>
      </c>
      <c r="O3" s="202">
        <v>0</v>
      </c>
      <c r="P3" s="202">
        <v>1.35</v>
      </c>
      <c r="Q3" s="202">
        <v>0.56000000000000005</v>
      </c>
      <c r="R3" s="202">
        <v>0.42</v>
      </c>
      <c r="S3" s="202">
        <v>0.35</v>
      </c>
      <c r="T3" s="202">
        <v>0</v>
      </c>
      <c r="U3" s="202">
        <v>1.66</v>
      </c>
      <c r="V3" s="202">
        <v>0.55000000000000004</v>
      </c>
      <c r="W3" s="202">
        <v>0.99</v>
      </c>
      <c r="X3" s="202">
        <v>2.65</v>
      </c>
      <c r="Y3" s="202">
        <v>0</v>
      </c>
      <c r="Z3" s="202">
        <v>5.05</v>
      </c>
      <c r="AA3" s="202">
        <v>1.52</v>
      </c>
      <c r="AB3" s="202">
        <v>0</v>
      </c>
      <c r="AC3" s="202">
        <v>12.92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5.78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16.89</v>
      </c>
      <c r="G4" s="202">
        <v>0</v>
      </c>
      <c r="H4" s="202">
        <v>0</v>
      </c>
      <c r="I4" s="202">
        <v>9.49</v>
      </c>
      <c r="J4" s="202">
        <v>0.32</v>
      </c>
      <c r="K4" s="202">
        <v>0.3</v>
      </c>
      <c r="L4" s="202">
        <v>18.22</v>
      </c>
      <c r="M4" s="202">
        <v>0.89</v>
      </c>
      <c r="N4" s="202">
        <v>1.1399999999999999</v>
      </c>
      <c r="O4" s="202">
        <v>0</v>
      </c>
      <c r="P4" s="202">
        <v>1.35</v>
      </c>
      <c r="Q4" s="202">
        <v>0.56000000000000005</v>
      </c>
      <c r="R4" s="202">
        <v>0.42</v>
      </c>
      <c r="S4" s="202">
        <v>0.35</v>
      </c>
      <c r="T4" s="202">
        <v>0</v>
      </c>
      <c r="U4" s="202">
        <v>1.66</v>
      </c>
      <c r="V4" s="202">
        <v>0.55000000000000004</v>
      </c>
      <c r="W4" s="202">
        <v>0.99</v>
      </c>
      <c r="X4" s="202">
        <v>2.65</v>
      </c>
      <c r="Y4" s="202">
        <v>0</v>
      </c>
      <c r="Z4" s="202">
        <v>5.05</v>
      </c>
      <c r="AA4" s="202">
        <v>1.52</v>
      </c>
      <c r="AB4" s="202">
        <v>0</v>
      </c>
      <c r="AC4" s="202">
        <v>12.92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5.78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16.89</v>
      </c>
      <c r="G5" s="202">
        <v>0</v>
      </c>
      <c r="H5" s="202">
        <v>0</v>
      </c>
      <c r="I5" s="202">
        <v>9.49</v>
      </c>
      <c r="J5" s="202">
        <v>0.32</v>
      </c>
      <c r="K5" s="202">
        <v>0.3</v>
      </c>
      <c r="L5" s="202">
        <v>18.22</v>
      </c>
      <c r="M5" s="202">
        <v>0.89</v>
      </c>
      <c r="N5" s="202">
        <v>1.1399999999999999</v>
      </c>
      <c r="O5" s="202">
        <v>0</v>
      </c>
      <c r="P5" s="202">
        <v>1.35</v>
      </c>
      <c r="Q5" s="202">
        <v>0.56000000000000005</v>
      </c>
      <c r="R5" s="202">
        <v>0.42</v>
      </c>
      <c r="S5" s="202">
        <v>0.35</v>
      </c>
      <c r="T5" s="202">
        <v>0</v>
      </c>
      <c r="U5" s="202">
        <v>1.66</v>
      </c>
      <c r="V5" s="202">
        <v>0.55000000000000004</v>
      </c>
      <c r="W5" s="202">
        <v>0.99</v>
      </c>
      <c r="X5" s="202">
        <v>2.65</v>
      </c>
      <c r="Y5" s="202">
        <v>0</v>
      </c>
      <c r="Z5" s="202">
        <v>5.05</v>
      </c>
      <c r="AA5" s="202">
        <v>1.52</v>
      </c>
      <c r="AB5" s="202">
        <v>0</v>
      </c>
      <c r="AC5" s="202">
        <v>12.92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5.78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16.89</v>
      </c>
      <c r="G6" s="202">
        <v>0</v>
      </c>
      <c r="H6" s="202">
        <v>0</v>
      </c>
      <c r="I6" s="202">
        <v>9.49</v>
      </c>
      <c r="J6" s="202">
        <v>0.32</v>
      </c>
      <c r="K6" s="202">
        <v>0.3</v>
      </c>
      <c r="L6" s="202">
        <v>18.22</v>
      </c>
      <c r="M6" s="202">
        <v>0.89</v>
      </c>
      <c r="N6" s="202">
        <v>1.1399999999999999</v>
      </c>
      <c r="O6" s="202">
        <v>0</v>
      </c>
      <c r="P6" s="202">
        <v>1.35</v>
      </c>
      <c r="Q6" s="202">
        <v>0.56000000000000005</v>
      </c>
      <c r="R6" s="202">
        <v>0.42</v>
      </c>
      <c r="S6" s="202">
        <v>0.35</v>
      </c>
      <c r="T6" s="202">
        <v>0</v>
      </c>
      <c r="U6" s="202">
        <v>1.66</v>
      </c>
      <c r="V6" s="202">
        <v>0.55000000000000004</v>
      </c>
      <c r="W6" s="202">
        <v>0.99</v>
      </c>
      <c r="X6" s="202">
        <v>2.65</v>
      </c>
      <c r="Y6" s="202">
        <v>0</v>
      </c>
      <c r="Z6" s="202">
        <v>5.05</v>
      </c>
      <c r="AA6" s="202">
        <v>1.52</v>
      </c>
      <c r="AB6" s="202">
        <v>0</v>
      </c>
      <c r="AC6" s="202">
        <v>12.92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5.78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16.89</v>
      </c>
      <c r="G7" s="202">
        <v>0</v>
      </c>
      <c r="H7" s="202">
        <v>0</v>
      </c>
      <c r="I7" s="202">
        <v>9.49</v>
      </c>
      <c r="J7" s="202">
        <v>0.32</v>
      </c>
      <c r="K7" s="202">
        <v>0.3</v>
      </c>
      <c r="L7" s="202">
        <v>18.22</v>
      </c>
      <c r="M7" s="202">
        <v>0.89</v>
      </c>
      <c r="N7" s="202">
        <v>1.1399999999999999</v>
      </c>
      <c r="O7" s="202">
        <v>0</v>
      </c>
      <c r="P7" s="202">
        <v>1.35</v>
      </c>
      <c r="Q7" s="202">
        <v>0.56000000000000005</v>
      </c>
      <c r="R7" s="202">
        <v>0.42</v>
      </c>
      <c r="S7" s="202">
        <v>0.35</v>
      </c>
      <c r="T7" s="202">
        <v>0</v>
      </c>
      <c r="U7" s="202">
        <v>1.66</v>
      </c>
      <c r="V7" s="202">
        <v>0.55000000000000004</v>
      </c>
      <c r="W7" s="202">
        <v>0.99</v>
      </c>
      <c r="X7" s="202">
        <v>2.65</v>
      </c>
      <c r="Y7" s="202">
        <v>0</v>
      </c>
      <c r="Z7" s="202">
        <v>5.05</v>
      </c>
      <c r="AA7" s="202">
        <v>1.52</v>
      </c>
      <c r="AB7" s="202">
        <v>0</v>
      </c>
      <c r="AC7" s="202">
        <v>12.92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5.78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16.89</v>
      </c>
      <c r="G8" s="202">
        <v>0</v>
      </c>
      <c r="H8" s="202">
        <v>0</v>
      </c>
      <c r="I8" s="202">
        <v>9.49</v>
      </c>
      <c r="J8" s="202">
        <v>0.32</v>
      </c>
      <c r="K8" s="202">
        <v>0.3</v>
      </c>
      <c r="L8" s="202">
        <v>18.22</v>
      </c>
      <c r="M8" s="202">
        <v>0.89</v>
      </c>
      <c r="N8" s="202">
        <v>1.1399999999999999</v>
      </c>
      <c r="O8" s="202">
        <v>0</v>
      </c>
      <c r="P8" s="202">
        <v>1.35</v>
      </c>
      <c r="Q8" s="202">
        <v>0.56000000000000005</v>
      </c>
      <c r="R8" s="202">
        <v>0.42</v>
      </c>
      <c r="S8" s="202">
        <v>0.35</v>
      </c>
      <c r="T8" s="202">
        <v>0</v>
      </c>
      <c r="U8" s="202">
        <v>1.66</v>
      </c>
      <c r="V8" s="202">
        <v>0.55000000000000004</v>
      </c>
      <c r="W8" s="202">
        <v>0.99</v>
      </c>
      <c r="X8" s="202">
        <v>2.65</v>
      </c>
      <c r="Y8" s="202">
        <v>0</v>
      </c>
      <c r="Z8" s="202">
        <v>5.05</v>
      </c>
      <c r="AA8" s="202">
        <v>1.52</v>
      </c>
      <c r="AB8" s="202">
        <v>0</v>
      </c>
      <c r="AC8" s="202">
        <v>12.92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5.78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16.89</v>
      </c>
      <c r="G9" s="202">
        <v>0</v>
      </c>
      <c r="H9" s="202">
        <v>0</v>
      </c>
      <c r="I9" s="202">
        <v>9.49</v>
      </c>
      <c r="J9" s="202">
        <v>0.32</v>
      </c>
      <c r="K9" s="202">
        <v>0.3</v>
      </c>
      <c r="L9" s="202">
        <v>18.22</v>
      </c>
      <c r="M9" s="202">
        <v>0.89</v>
      </c>
      <c r="N9" s="202">
        <v>1.1399999999999999</v>
      </c>
      <c r="O9" s="202">
        <v>0</v>
      </c>
      <c r="P9" s="202">
        <v>1.35</v>
      </c>
      <c r="Q9" s="202">
        <v>0.56000000000000005</v>
      </c>
      <c r="R9" s="202">
        <v>0.42</v>
      </c>
      <c r="S9" s="202">
        <v>0.35</v>
      </c>
      <c r="T9" s="202">
        <v>0</v>
      </c>
      <c r="U9" s="202">
        <v>1.66</v>
      </c>
      <c r="V9" s="202">
        <v>0.55000000000000004</v>
      </c>
      <c r="W9" s="202">
        <v>0.99</v>
      </c>
      <c r="X9" s="202">
        <v>2.65</v>
      </c>
      <c r="Y9" s="202">
        <v>0</v>
      </c>
      <c r="Z9" s="202">
        <v>5.05</v>
      </c>
      <c r="AA9" s="202">
        <v>1.52</v>
      </c>
      <c r="AB9" s="202">
        <v>0</v>
      </c>
      <c r="AC9" s="202">
        <v>12.92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5.78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16.89</v>
      </c>
      <c r="G10" s="202">
        <v>0</v>
      </c>
      <c r="H10" s="202">
        <v>0</v>
      </c>
      <c r="I10" s="202">
        <v>9.49</v>
      </c>
      <c r="J10" s="202">
        <v>0.32</v>
      </c>
      <c r="K10" s="202">
        <v>0.3</v>
      </c>
      <c r="L10" s="202">
        <v>18.22</v>
      </c>
      <c r="M10" s="202">
        <v>0.89</v>
      </c>
      <c r="N10" s="202">
        <v>1.1399999999999999</v>
      </c>
      <c r="O10" s="202">
        <v>0</v>
      </c>
      <c r="P10" s="202">
        <v>1.35</v>
      </c>
      <c r="Q10" s="202">
        <v>0.56000000000000005</v>
      </c>
      <c r="R10" s="202">
        <v>0.42</v>
      </c>
      <c r="S10" s="202">
        <v>0.35</v>
      </c>
      <c r="T10" s="202">
        <v>0</v>
      </c>
      <c r="U10" s="202">
        <v>1.66</v>
      </c>
      <c r="V10" s="202">
        <v>0.55000000000000004</v>
      </c>
      <c r="W10" s="202">
        <v>0.99</v>
      </c>
      <c r="X10" s="202">
        <v>2.65</v>
      </c>
      <c r="Y10" s="202">
        <v>0</v>
      </c>
      <c r="Z10" s="202">
        <v>5.05</v>
      </c>
      <c r="AA10" s="202">
        <v>1.52</v>
      </c>
      <c r="AB10" s="202">
        <v>0</v>
      </c>
      <c r="AC10" s="202">
        <v>12.92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5.78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16.89</v>
      </c>
      <c r="G11" s="202">
        <v>0</v>
      </c>
      <c r="H11" s="202">
        <v>0</v>
      </c>
      <c r="I11" s="202">
        <v>9.49</v>
      </c>
      <c r="J11" s="202">
        <v>0.32</v>
      </c>
      <c r="K11" s="202">
        <v>0.3</v>
      </c>
      <c r="L11" s="202">
        <v>18.22</v>
      </c>
      <c r="M11" s="202">
        <v>0.89</v>
      </c>
      <c r="N11" s="202">
        <v>1.1399999999999999</v>
      </c>
      <c r="O11" s="202">
        <v>0</v>
      </c>
      <c r="P11" s="202">
        <v>1.35</v>
      </c>
      <c r="Q11" s="202">
        <v>0.56000000000000005</v>
      </c>
      <c r="R11" s="202">
        <v>0.42</v>
      </c>
      <c r="S11" s="202">
        <v>0.35</v>
      </c>
      <c r="T11" s="202">
        <v>0</v>
      </c>
      <c r="U11" s="202">
        <v>1.66</v>
      </c>
      <c r="V11" s="202">
        <v>0.55000000000000004</v>
      </c>
      <c r="W11" s="202">
        <v>0.99</v>
      </c>
      <c r="X11" s="202">
        <v>2.65</v>
      </c>
      <c r="Y11" s="202">
        <v>0</v>
      </c>
      <c r="Z11" s="202">
        <v>5.05</v>
      </c>
      <c r="AA11" s="202">
        <v>1.52</v>
      </c>
      <c r="AB11" s="202">
        <v>0</v>
      </c>
      <c r="AC11" s="202">
        <v>12.92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5.78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16.89</v>
      </c>
      <c r="G12" s="202">
        <v>0</v>
      </c>
      <c r="H12" s="202">
        <v>0</v>
      </c>
      <c r="I12" s="202">
        <v>9.49</v>
      </c>
      <c r="J12" s="202">
        <v>0.32</v>
      </c>
      <c r="K12" s="202">
        <v>0.3</v>
      </c>
      <c r="L12" s="202">
        <v>18.22</v>
      </c>
      <c r="M12" s="202">
        <v>0.89</v>
      </c>
      <c r="N12" s="202">
        <v>1.1399999999999999</v>
      </c>
      <c r="O12" s="202">
        <v>0</v>
      </c>
      <c r="P12" s="202">
        <v>1.35</v>
      </c>
      <c r="Q12" s="202">
        <v>0.56000000000000005</v>
      </c>
      <c r="R12" s="202">
        <v>0.42</v>
      </c>
      <c r="S12" s="202">
        <v>0.35</v>
      </c>
      <c r="T12" s="202">
        <v>0</v>
      </c>
      <c r="U12" s="202">
        <v>1.66</v>
      </c>
      <c r="V12" s="202">
        <v>0.55000000000000004</v>
      </c>
      <c r="W12" s="202">
        <v>0.99</v>
      </c>
      <c r="X12" s="202">
        <v>2.65</v>
      </c>
      <c r="Y12" s="202">
        <v>0</v>
      </c>
      <c r="Z12" s="202">
        <v>5.05</v>
      </c>
      <c r="AA12" s="202">
        <v>1.52</v>
      </c>
      <c r="AB12" s="202">
        <v>0</v>
      </c>
      <c r="AC12" s="202">
        <v>12.92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5.78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16.89</v>
      </c>
      <c r="G13" s="202">
        <v>0</v>
      </c>
      <c r="H13" s="202">
        <v>0</v>
      </c>
      <c r="I13" s="202">
        <v>10.17</v>
      </c>
      <c r="J13" s="202">
        <v>0.32</v>
      </c>
      <c r="K13" s="202">
        <v>0.3</v>
      </c>
      <c r="L13" s="202">
        <v>18.22</v>
      </c>
      <c r="M13" s="202">
        <v>0.89</v>
      </c>
      <c r="N13" s="202">
        <v>1.1399999999999999</v>
      </c>
      <c r="O13" s="202">
        <v>0</v>
      </c>
      <c r="P13" s="202">
        <v>1.35</v>
      </c>
      <c r="Q13" s="202">
        <v>0.56000000000000005</v>
      </c>
      <c r="R13" s="202">
        <v>0.42</v>
      </c>
      <c r="S13" s="202">
        <v>0.35</v>
      </c>
      <c r="T13" s="202">
        <v>0</v>
      </c>
      <c r="U13" s="202">
        <v>1.66</v>
      </c>
      <c r="V13" s="202">
        <v>0.55000000000000004</v>
      </c>
      <c r="W13" s="202">
        <v>0.99</v>
      </c>
      <c r="X13" s="202">
        <v>2.65</v>
      </c>
      <c r="Y13" s="202">
        <v>0</v>
      </c>
      <c r="Z13" s="202">
        <v>5.05</v>
      </c>
      <c r="AA13" s="202">
        <v>1.52</v>
      </c>
      <c r="AB13" s="202">
        <v>0</v>
      </c>
      <c r="AC13" s="202">
        <v>12.92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5.78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16.89</v>
      </c>
      <c r="G14" s="202">
        <v>0</v>
      </c>
      <c r="H14" s="202">
        <v>0</v>
      </c>
      <c r="I14" s="202">
        <v>10.17</v>
      </c>
      <c r="J14" s="202">
        <v>0.32</v>
      </c>
      <c r="K14" s="202">
        <v>0.3</v>
      </c>
      <c r="L14" s="202">
        <v>18.22</v>
      </c>
      <c r="M14" s="202">
        <v>0.89</v>
      </c>
      <c r="N14" s="202">
        <v>1.1399999999999999</v>
      </c>
      <c r="O14" s="202">
        <v>0</v>
      </c>
      <c r="P14" s="202">
        <v>1.35</v>
      </c>
      <c r="Q14" s="202">
        <v>0.56000000000000005</v>
      </c>
      <c r="R14" s="202">
        <v>0.42</v>
      </c>
      <c r="S14" s="202">
        <v>0.35</v>
      </c>
      <c r="T14" s="202">
        <v>0</v>
      </c>
      <c r="U14" s="202">
        <v>1.66</v>
      </c>
      <c r="V14" s="202">
        <v>0.55000000000000004</v>
      </c>
      <c r="W14" s="202">
        <v>0.99</v>
      </c>
      <c r="X14" s="202">
        <v>2.65</v>
      </c>
      <c r="Y14" s="202">
        <v>0</v>
      </c>
      <c r="Z14" s="202">
        <v>5.05</v>
      </c>
      <c r="AA14" s="202">
        <v>1.52</v>
      </c>
      <c r="AB14" s="202">
        <v>0</v>
      </c>
      <c r="AC14" s="202">
        <v>12.92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5.78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16.89</v>
      </c>
      <c r="G15" s="202">
        <v>0</v>
      </c>
      <c r="H15" s="202">
        <v>0</v>
      </c>
      <c r="I15" s="202">
        <v>10.17</v>
      </c>
      <c r="J15" s="202">
        <v>0.32</v>
      </c>
      <c r="K15" s="202">
        <v>0.69</v>
      </c>
      <c r="L15" s="202">
        <v>18.22</v>
      </c>
      <c r="M15" s="202">
        <v>0.89</v>
      </c>
      <c r="N15" s="202">
        <v>1.1399999999999999</v>
      </c>
      <c r="O15" s="202">
        <v>0</v>
      </c>
      <c r="P15" s="202">
        <v>1.35</v>
      </c>
      <c r="Q15" s="202">
        <v>0.56000000000000005</v>
      </c>
      <c r="R15" s="202">
        <v>0.42</v>
      </c>
      <c r="S15" s="202">
        <v>0.35</v>
      </c>
      <c r="T15" s="202">
        <v>0</v>
      </c>
      <c r="U15" s="202">
        <v>1.66</v>
      </c>
      <c r="V15" s="202">
        <v>0.55000000000000004</v>
      </c>
      <c r="W15" s="202">
        <v>0.99</v>
      </c>
      <c r="X15" s="202">
        <v>2.65</v>
      </c>
      <c r="Y15" s="202">
        <v>0</v>
      </c>
      <c r="Z15" s="202">
        <v>5.05</v>
      </c>
      <c r="AA15" s="202">
        <v>1.52</v>
      </c>
      <c r="AB15" s="202">
        <v>0</v>
      </c>
      <c r="AC15" s="202">
        <v>12.92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5.78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16.89</v>
      </c>
      <c r="G16" s="202">
        <v>0</v>
      </c>
      <c r="H16" s="202">
        <v>0</v>
      </c>
      <c r="I16" s="202">
        <v>10.17</v>
      </c>
      <c r="J16" s="202">
        <v>0.32</v>
      </c>
      <c r="K16" s="202">
        <v>0.3</v>
      </c>
      <c r="L16" s="202">
        <v>18.22</v>
      </c>
      <c r="M16" s="202">
        <v>0.89</v>
      </c>
      <c r="N16" s="202">
        <v>1.1399999999999999</v>
      </c>
      <c r="O16" s="202">
        <v>0</v>
      </c>
      <c r="P16" s="202">
        <v>1.35</v>
      </c>
      <c r="Q16" s="202">
        <v>0.56000000000000005</v>
      </c>
      <c r="R16" s="202">
        <v>0.42</v>
      </c>
      <c r="S16" s="202">
        <v>0.35</v>
      </c>
      <c r="T16" s="202">
        <v>0</v>
      </c>
      <c r="U16" s="202">
        <v>1.66</v>
      </c>
      <c r="V16" s="202">
        <v>0.55000000000000004</v>
      </c>
      <c r="W16" s="202">
        <v>0.99</v>
      </c>
      <c r="X16" s="202">
        <v>2.65</v>
      </c>
      <c r="Y16" s="202">
        <v>0</v>
      </c>
      <c r="Z16" s="202">
        <v>5.05</v>
      </c>
      <c r="AA16" s="202">
        <v>1.52</v>
      </c>
      <c r="AB16" s="202">
        <v>0</v>
      </c>
      <c r="AC16" s="202">
        <v>12.92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5.78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16.89</v>
      </c>
      <c r="G17" s="202">
        <v>0</v>
      </c>
      <c r="H17" s="202">
        <v>0</v>
      </c>
      <c r="I17" s="202">
        <v>10.17</v>
      </c>
      <c r="J17" s="202">
        <v>0.32</v>
      </c>
      <c r="K17" s="202">
        <v>0.3</v>
      </c>
      <c r="L17" s="202">
        <v>18.22</v>
      </c>
      <c r="M17" s="202">
        <v>0.89</v>
      </c>
      <c r="N17" s="202">
        <v>1.1399999999999999</v>
      </c>
      <c r="O17" s="202">
        <v>0</v>
      </c>
      <c r="P17" s="202">
        <v>1.35</v>
      </c>
      <c r="Q17" s="202">
        <v>0.56000000000000005</v>
      </c>
      <c r="R17" s="202">
        <v>0.42</v>
      </c>
      <c r="S17" s="202">
        <v>0.35</v>
      </c>
      <c r="T17" s="202">
        <v>0</v>
      </c>
      <c r="U17" s="202">
        <v>1.66</v>
      </c>
      <c r="V17" s="202">
        <v>0.55000000000000004</v>
      </c>
      <c r="W17" s="202">
        <v>0.99</v>
      </c>
      <c r="X17" s="202">
        <v>2.65</v>
      </c>
      <c r="Y17" s="202">
        <v>0</v>
      </c>
      <c r="Z17" s="202">
        <v>5.05</v>
      </c>
      <c r="AA17" s="202">
        <v>1.52</v>
      </c>
      <c r="AB17" s="202">
        <v>0</v>
      </c>
      <c r="AC17" s="202">
        <v>12.92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5.78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16.89</v>
      </c>
      <c r="G18" s="202">
        <v>0</v>
      </c>
      <c r="H18" s="202">
        <v>0</v>
      </c>
      <c r="I18" s="202">
        <v>10.17</v>
      </c>
      <c r="J18" s="202">
        <v>0.32</v>
      </c>
      <c r="K18" s="202">
        <v>0.3</v>
      </c>
      <c r="L18" s="202">
        <v>18.22</v>
      </c>
      <c r="M18" s="202">
        <v>0.89</v>
      </c>
      <c r="N18" s="202">
        <v>1.1399999999999999</v>
      </c>
      <c r="O18" s="202">
        <v>0</v>
      </c>
      <c r="P18" s="202">
        <v>1.35</v>
      </c>
      <c r="Q18" s="202">
        <v>0.56000000000000005</v>
      </c>
      <c r="R18" s="202">
        <v>0.42</v>
      </c>
      <c r="S18" s="202">
        <v>0.35</v>
      </c>
      <c r="T18" s="202">
        <v>0</v>
      </c>
      <c r="U18" s="202">
        <v>1.66</v>
      </c>
      <c r="V18" s="202">
        <v>0.55000000000000004</v>
      </c>
      <c r="W18" s="202">
        <v>0.99</v>
      </c>
      <c r="X18" s="202">
        <v>2.65</v>
      </c>
      <c r="Y18" s="202">
        <v>0</v>
      </c>
      <c r="Z18" s="202">
        <v>5.05</v>
      </c>
      <c r="AA18" s="202">
        <v>1.52</v>
      </c>
      <c r="AB18" s="202">
        <v>0</v>
      </c>
      <c r="AC18" s="202">
        <v>12.92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5.78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16.89</v>
      </c>
      <c r="G19" s="202">
        <v>0</v>
      </c>
      <c r="H19" s="202">
        <v>0</v>
      </c>
      <c r="I19" s="202">
        <v>10.17</v>
      </c>
      <c r="J19" s="202">
        <v>0.32</v>
      </c>
      <c r="K19" s="202">
        <v>0.3</v>
      </c>
      <c r="L19" s="202">
        <v>18.22</v>
      </c>
      <c r="M19" s="202">
        <v>0.89</v>
      </c>
      <c r="N19" s="202">
        <v>1.1399999999999999</v>
      </c>
      <c r="O19" s="202">
        <v>0</v>
      </c>
      <c r="P19" s="202">
        <v>1.35</v>
      </c>
      <c r="Q19" s="202">
        <v>0.56000000000000005</v>
      </c>
      <c r="R19" s="202">
        <v>0.42</v>
      </c>
      <c r="S19" s="202">
        <v>0.35</v>
      </c>
      <c r="T19" s="202">
        <v>0</v>
      </c>
      <c r="U19" s="202">
        <v>1.66</v>
      </c>
      <c r="V19" s="202">
        <v>0.55000000000000004</v>
      </c>
      <c r="W19" s="202">
        <v>0.99</v>
      </c>
      <c r="X19" s="202">
        <v>2.65</v>
      </c>
      <c r="Y19" s="202">
        <v>0</v>
      </c>
      <c r="Z19" s="202">
        <v>5.05</v>
      </c>
      <c r="AA19" s="202">
        <v>1.52</v>
      </c>
      <c r="AB19" s="202">
        <v>0</v>
      </c>
      <c r="AC19" s="202">
        <v>12.92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6.75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16.89</v>
      </c>
      <c r="G20" s="202">
        <v>0</v>
      </c>
      <c r="H20" s="202">
        <v>0</v>
      </c>
      <c r="I20" s="202">
        <v>10.17</v>
      </c>
      <c r="J20" s="202">
        <v>0.32</v>
      </c>
      <c r="K20" s="202">
        <v>0.3</v>
      </c>
      <c r="L20" s="202">
        <v>18.22</v>
      </c>
      <c r="M20" s="202">
        <v>0.89</v>
      </c>
      <c r="N20" s="202">
        <v>1.1399999999999999</v>
      </c>
      <c r="O20" s="202">
        <v>0</v>
      </c>
      <c r="P20" s="202">
        <v>1.35</v>
      </c>
      <c r="Q20" s="202">
        <v>0.56000000000000005</v>
      </c>
      <c r="R20" s="202">
        <v>0.42</v>
      </c>
      <c r="S20" s="202">
        <v>0.35</v>
      </c>
      <c r="T20" s="202">
        <v>0</v>
      </c>
      <c r="U20" s="202">
        <v>1.66</v>
      </c>
      <c r="V20" s="202">
        <v>0.55000000000000004</v>
      </c>
      <c r="W20" s="202">
        <v>0.99</v>
      </c>
      <c r="X20" s="202">
        <v>2.65</v>
      </c>
      <c r="Y20" s="202">
        <v>0</v>
      </c>
      <c r="Z20" s="202">
        <v>5.05</v>
      </c>
      <c r="AA20" s="202">
        <v>1.52</v>
      </c>
      <c r="AB20" s="202">
        <v>0</v>
      </c>
      <c r="AC20" s="202">
        <v>12.92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6.75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16.89</v>
      </c>
      <c r="G21" s="202">
        <v>0</v>
      </c>
      <c r="H21" s="202">
        <v>0</v>
      </c>
      <c r="I21" s="202">
        <v>8.82</v>
      </c>
      <c r="J21" s="202">
        <v>2</v>
      </c>
      <c r="K21" s="202">
        <v>0.3</v>
      </c>
      <c r="L21" s="202">
        <v>18.22</v>
      </c>
      <c r="M21" s="202">
        <v>0.89</v>
      </c>
      <c r="N21" s="202">
        <v>1.1399999999999999</v>
      </c>
      <c r="O21" s="202">
        <v>0</v>
      </c>
      <c r="P21" s="202">
        <v>1.35</v>
      </c>
      <c r="Q21" s="202">
        <v>0.56000000000000005</v>
      </c>
      <c r="R21" s="202">
        <v>0.42</v>
      </c>
      <c r="S21" s="202">
        <v>0.35</v>
      </c>
      <c r="T21" s="202">
        <v>0</v>
      </c>
      <c r="U21" s="202">
        <v>1.66</v>
      </c>
      <c r="V21" s="202">
        <v>0.55000000000000004</v>
      </c>
      <c r="W21" s="202">
        <v>0.99</v>
      </c>
      <c r="X21" s="202">
        <v>2.65</v>
      </c>
      <c r="Y21" s="202">
        <v>0</v>
      </c>
      <c r="Z21" s="202">
        <v>5.05</v>
      </c>
      <c r="AA21" s="202">
        <v>1.52</v>
      </c>
      <c r="AB21" s="202">
        <v>0</v>
      </c>
      <c r="AC21" s="202">
        <v>12.92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6.75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16.89</v>
      </c>
      <c r="G22" s="202">
        <v>0</v>
      </c>
      <c r="H22" s="202">
        <v>0</v>
      </c>
      <c r="I22" s="202">
        <v>8.82</v>
      </c>
      <c r="J22" s="202">
        <v>2</v>
      </c>
      <c r="K22" s="202">
        <v>0.3</v>
      </c>
      <c r="L22" s="202">
        <v>18.22</v>
      </c>
      <c r="M22" s="202">
        <v>0.89</v>
      </c>
      <c r="N22" s="202">
        <v>1.1399999999999999</v>
      </c>
      <c r="O22" s="202">
        <v>0</v>
      </c>
      <c r="P22" s="202">
        <v>1.35</v>
      </c>
      <c r="Q22" s="202">
        <v>0.56000000000000005</v>
      </c>
      <c r="R22" s="202">
        <v>0.42</v>
      </c>
      <c r="S22" s="202">
        <v>0.35</v>
      </c>
      <c r="T22" s="202">
        <v>0</v>
      </c>
      <c r="U22" s="202">
        <v>1.66</v>
      </c>
      <c r="V22" s="202">
        <v>0.55000000000000004</v>
      </c>
      <c r="W22" s="202">
        <v>0.99</v>
      </c>
      <c r="X22" s="202">
        <v>2.65</v>
      </c>
      <c r="Y22" s="202">
        <v>0</v>
      </c>
      <c r="Z22" s="202">
        <v>5.05</v>
      </c>
      <c r="AA22" s="202">
        <v>1.52</v>
      </c>
      <c r="AB22" s="202">
        <v>0</v>
      </c>
      <c r="AC22" s="202">
        <v>12.92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6.75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16.89</v>
      </c>
      <c r="G23" s="202">
        <v>0</v>
      </c>
      <c r="H23" s="202">
        <v>0</v>
      </c>
      <c r="I23" s="202">
        <v>8.82</v>
      </c>
      <c r="J23" s="202">
        <v>2</v>
      </c>
      <c r="K23" s="202">
        <v>0.3</v>
      </c>
      <c r="L23" s="202">
        <v>18.22</v>
      </c>
      <c r="M23" s="202">
        <v>0.89</v>
      </c>
      <c r="N23" s="202">
        <v>1.1399999999999999</v>
      </c>
      <c r="O23" s="202">
        <v>0</v>
      </c>
      <c r="P23" s="202">
        <v>1.35</v>
      </c>
      <c r="Q23" s="202">
        <v>0.56000000000000005</v>
      </c>
      <c r="R23" s="202">
        <v>0.42</v>
      </c>
      <c r="S23" s="202">
        <v>0.35</v>
      </c>
      <c r="T23" s="202">
        <v>0</v>
      </c>
      <c r="U23" s="202">
        <v>1.66</v>
      </c>
      <c r="V23" s="202">
        <v>0.55000000000000004</v>
      </c>
      <c r="W23" s="202">
        <v>0.99</v>
      </c>
      <c r="X23" s="202">
        <v>2.65</v>
      </c>
      <c r="Y23" s="202">
        <v>0</v>
      </c>
      <c r="Z23" s="202">
        <v>5.05</v>
      </c>
      <c r="AA23" s="202">
        <v>1.52</v>
      </c>
      <c r="AB23" s="202">
        <v>0</v>
      </c>
      <c r="AC23" s="202">
        <v>12.92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6.75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16.89</v>
      </c>
      <c r="G24" s="202">
        <v>0</v>
      </c>
      <c r="H24" s="202">
        <v>0</v>
      </c>
      <c r="I24" s="202">
        <v>8.82</v>
      </c>
      <c r="J24" s="202">
        <v>2</v>
      </c>
      <c r="K24" s="202">
        <v>0.3</v>
      </c>
      <c r="L24" s="202">
        <v>18.22</v>
      </c>
      <c r="M24" s="202">
        <v>0.89</v>
      </c>
      <c r="N24" s="202">
        <v>1.1399999999999999</v>
      </c>
      <c r="O24" s="202">
        <v>0</v>
      </c>
      <c r="P24" s="202">
        <v>1.35</v>
      </c>
      <c r="Q24" s="202">
        <v>0.56000000000000005</v>
      </c>
      <c r="R24" s="202">
        <v>0.42</v>
      </c>
      <c r="S24" s="202">
        <v>0.35</v>
      </c>
      <c r="T24" s="202">
        <v>0</v>
      </c>
      <c r="U24" s="202">
        <v>1.66</v>
      </c>
      <c r="V24" s="202">
        <v>0.55000000000000004</v>
      </c>
      <c r="W24" s="202">
        <v>0.99</v>
      </c>
      <c r="X24" s="202">
        <v>2.65</v>
      </c>
      <c r="Y24" s="202">
        <v>0</v>
      </c>
      <c r="Z24" s="202">
        <v>5.05</v>
      </c>
      <c r="AA24" s="202">
        <v>1.52</v>
      </c>
      <c r="AB24" s="202">
        <v>0</v>
      </c>
      <c r="AC24" s="202">
        <v>12.92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6.75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12.82</v>
      </c>
      <c r="D25" s="202">
        <v>0</v>
      </c>
      <c r="E25" s="202">
        <v>0</v>
      </c>
      <c r="F25" s="202">
        <v>16.89</v>
      </c>
      <c r="G25" s="202">
        <v>0</v>
      </c>
      <c r="H25" s="202">
        <v>0</v>
      </c>
      <c r="I25" s="202">
        <v>8.82</v>
      </c>
      <c r="J25" s="202">
        <v>2</v>
      </c>
      <c r="K25" s="202">
        <v>0.3</v>
      </c>
      <c r="L25" s="202">
        <v>18.22</v>
      </c>
      <c r="M25" s="202">
        <v>0.89</v>
      </c>
      <c r="N25" s="202">
        <v>1.1399999999999999</v>
      </c>
      <c r="O25" s="202">
        <v>0</v>
      </c>
      <c r="P25" s="202">
        <v>1.35</v>
      </c>
      <c r="Q25" s="202">
        <v>0.56000000000000005</v>
      </c>
      <c r="R25" s="202">
        <v>0.42</v>
      </c>
      <c r="S25" s="202">
        <v>0.35</v>
      </c>
      <c r="T25" s="202">
        <v>0</v>
      </c>
      <c r="U25" s="202">
        <v>1.66</v>
      </c>
      <c r="V25" s="202">
        <v>0.55000000000000004</v>
      </c>
      <c r="W25" s="202">
        <v>0.99</v>
      </c>
      <c r="X25" s="202">
        <v>2.65</v>
      </c>
      <c r="Y25" s="202">
        <v>0</v>
      </c>
      <c r="Z25" s="202">
        <v>5.05</v>
      </c>
      <c r="AA25" s="202">
        <v>1.52</v>
      </c>
      <c r="AB25" s="202">
        <v>0</v>
      </c>
      <c r="AC25" s="202">
        <v>12.92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6.75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12.82</v>
      </c>
      <c r="D26" s="202">
        <v>0</v>
      </c>
      <c r="E26" s="202">
        <v>0</v>
      </c>
      <c r="F26" s="202">
        <v>16.89</v>
      </c>
      <c r="G26" s="202">
        <v>0</v>
      </c>
      <c r="H26" s="202">
        <v>0</v>
      </c>
      <c r="I26" s="202">
        <v>8.82</v>
      </c>
      <c r="J26" s="202">
        <v>2</v>
      </c>
      <c r="K26" s="202">
        <v>0.3</v>
      </c>
      <c r="L26" s="202">
        <v>18.22</v>
      </c>
      <c r="M26" s="202">
        <v>0.89</v>
      </c>
      <c r="N26" s="202">
        <v>1.1399999999999999</v>
      </c>
      <c r="O26" s="202">
        <v>0</v>
      </c>
      <c r="P26" s="202">
        <v>1.35</v>
      </c>
      <c r="Q26" s="202">
        <v>2.4300000000000002</v>
      </c>
      <c r="R26" s="202">
        <v>0</v>
      </c>
      <c r="S26" s="202">
        <v>0.1</v>
      </c>
      <c r="T26" s="202">
        <v>0</v>
      </c>
      <c r="U26" s="202">
        <v>1.66</v>
      </c>
      <c r="V26" s="202">
        <v>0.55000000000000004</v>
      </c>
      <c r="W26" s="202">
        <v>0.99</v>
      </c>
      <c r="X26" s="202">
        <v>2.65</v>
      </c>
      <c r="Y26" s="202">
        <v>0</v>
      </c>
      <c r="Z26" s="202">
        <v>5.05</v>
      </c>
      <c r="AA26" s="202">
        <v>1.52</v>
      </c>
      <c r="AB26" s="202">
        <v>0</v>
      </c>
      <c r="AC26" s="202">
        <v>12.92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6.75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11.27</v>
      </c>
      <c r="D27" s="202">
        <v>0</v>
      </c>
      <c r="E27" s="202">
        <v>0</v>
      </c>
      <c r="F27" s="202">
        <v>19.38</v>
      </c>
      <c r="G27" s="202">
        <v>0</v>
      </c>
      <c r="H27" s="202">
        <v>0</v>
      </c>
      <c r="I27" s="202">
        <v>11.51</v>
      </c>
      <c r="J27" s="202">
        <v>0.26</v>
      </c>
      <c r="K27" s="202">
        <v>0.3</v>
      </c>
      <c r="L27" s="202">
        <v>18.22</v>
      </c>
      <c r="M27" s="202">
        <v>0.89</v>
      </c>
      <c r="N27" s="202">
        <v>1.1399999999999999</v>
      </c>
      <c r="O27" s="202">
        <v>0</v>
      </c>
      <c r="P27" s="202">
        <v>1.35</v>
      </c>
      <c r="Q27" s="202">
        <v>2.5299999999999998</v>
      </c>
      <c r="R27" s="202">
        <v>0</v>
      </c>
      <c r="S27" s="202">
        <v>0.1</v>
      </c>
      <c r="T27" s="202">
        <v>0</v>
      </c>
      <c r="U27" s="202">
        <v>1.66</v>
      </c>
      <c r="V27" s="202">
        <v>0.55000000000000004</v>
      </c>
      <c r="W27" s="202">
        <v>0.99</v>
      </c>
      <c r="X27" s="202">
        <v>2.65</v>
      </c>
      <c r="Y27" s="202">
        <v>0</v>
      </c>
      <c r="Z27" s="202">
        <v>5.05</v>
      </c>
      <c r="AA27" s="202">
        <v>1.52</v>
      </c>
      <c r="AB27" s="202">
        <v>0</v>
      </c>
      <c r="AC27" s="202">
        <v>12.92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6.75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11.27</v>
      </c>
      <c r="D28" s="202">
        <v>0</v>
      </c>
      <c r="E28" s="202">
        <v>0</v>
      </c>
      <c r="F28" s="202">
        <v>19.38</v>
      </c>
      <c r="G28" s="202">
        <v>0</v>
      </c>
      <c r="H28" s="202">
        <v>0</v>
      </c>
      <c r="I28" s="202">
        <v>11.51</v>
      </c>
      <c r="J28" s="202">
        <v>0.26</v>
      </c>
      <c r="K28" s="202">
        <v>0.3</v>
      </c>
      <c r="L28" s="202">
        <v>18.22</v>
      </c>
      <c r="M28" s="202">
        <v>0.89</v>
      </c>
      <c r="N28" s="202">
        <v>1.1399999999999999</v>
      </c>
      <c r="O28" s="202">
        <v>0</v>
      </c>
      <c r="P28" s="202">
        <v>1.35</v>
      </c>
      <c r="Q28" s="202">
        <v>2.5299999999999998</v>
      </c>
      <c r="R28" s="202">
        <v>0</v>
      </c>
      <c r="S28" s="202">
        <v>0.1</v>
      </c>
      <c r="T28" s="202">
        <v>0</v>
      </c>
      <c r="U28" s="202">
        <v>1.66</v>
      </c>
      <c r="V28" s="202">
        <v>0.55000000000000004</v>
      </c>
      <c r="W28" s="202">
        <v>0.99</v>
      </c>
      <c r="X28" s="202">
        <v>2.65</v>
      </c>
      <c r="Y28" s="202">
        <v>0</v>
      </c>
      <c r="Z28" s="202">
        <v>5.05</v>
      </c>
      <c r="AA28" s="202">
        <v>1.52</v>
      </c>
      <c r="AB28" s="202">
        <v>0</v>
      </c>
      <c r="AC28" s="202">
        <v>12.92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6.75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11.27</v>
      </c>
      <c r="D29" s="202">
        <v>0</v>
      </c>
      <c r="E29" s="202">
        <v>0</v>
      </c>
      <c r="F29" s="202">
        <v>19.38</v>
      </c>
      <c r="G29" s="202">
        <v>0</v>
      </c>
      <c r="H29" s="202">
        <v>0</v>
      </c>
      <c r="I29" s="202">
        <v>11.51</v>
      </c>
      <c r="J29" s="202">
        <v>0.26</v>
      </c>
      <c r="K29" s="202">
        <v>0.3</v>
      </c>
      <c r="L29" s="202">
        <v>18.22</v>
      </c>
      <c r="M29" s="202">
        <v>0.89</v>
      </c>
      <c r="N29" s="202">
        <v>1.1399999999999999</v>
      </c>
      <c r="O29" s="202">
        <v>0</v>
      </c>
      <c r="P29" s="202">
        <v>1.35</v>
      </c>
      <c r="Q29" s="202">
        <v>2.5299999999999998</v>
      </c>
      <c r="R29" s="202">
        <v>0</v>
      </c>
      <c r="S29" s="202">
        <v>0.1</v>
      </c>
      <c r="T29" s="202">
        <v>0</v>
      </c>
      <c r="U29" s="202">
        <v>1.66</v>
      </c>
      <c r="V29" s="202">
        <v>0.55000000000000004</v>
      </c>
      <c r="W29" s="202">
        <v>0.99</v>
      </c>
      <c r="X29" s="202">
        <v>2.65</v>
      </c>
      <c r="Y29" s="202">
        <v>0</v>
      </c>
      <c r="Z29" s="202">
        <v>5.05</v>
      </c>
      <c r="AA29" s="202">
        <v>1.52</v>
      </c>
      <c r="AB29" s="202">
        <v>0</v>
      </c>
      <c r="AC29" s="202">
        <v>12.92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6.75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11.27</v>
      </c>
      <c r="D30" s="202">
        <v>0</v>
      </c>
      <c r="E30" s="202">
        <v>0</v>
      </c>
      <c r="F30" s="202">
        <v>19.38</v>
      </c>
      <c r="G30" s="202">
        <v>0</v>
      </c>
      <c r="H30" s="202">
        <v>0</v>
      </c>
      <c r="I30" s="202">
        <v>11.51</v>
      </c>
      <c r="J30" s="202">
        <v>0.26</v>
      </c>
      <c r="K30" s="202">
        <v>0.3</v>
      </c>
      <c r="L30" s="202">
        <v>18.22</v>
      </c>
      <c r="M30" s="202">
        <v>0.89</v>
      </c>
      <c r="N30" s="202">
        <v>1.1399999999999999</v>
      </c>
      <c r="O30" s="202">
        <v>0</v>
      </c>
      <c r="P30" s="202">
        <v>1.35</v>
      </c>
      <c r="Q30" s="202">
        <v>2.5299999999999998</v>
      </c>
      <c r="R30" s="202">
        <v>0</v>
      </c>
      <c r="S30" s="202">
        <v>0.1</v>
      </c>
      <c r="T30" s="202">
        <v>0</v>
      </c>
      <c r="U30" s="202">
        <v>1.66</v>
      </c>
      <c r="V30" s="202">
        <v>0.55000000000000004</v>
      </c>
      <c r="W30" s="202">
        <v>0.99</v>
      </c>
      <c r="X30" s="202">
        <v>2.65</v>
      </c>
      <c r="Y30" s="202">
        <v>0</v>
      </c>
      <c r="Z30" s="202">
        <v>5.05</v>
      </c>
      <c r="AA30" s="202">
        <v>1.52</v>
      </c>
      <c r="AB30" s="202">
        <v>0</v>
      </c>
      <c r="AC30" s="202">
        <v>12.92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6.75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11.27</v>
      </c>
      <c r="D31" s="202">
        <v>0</v>
      </c>
      <c r="E31" s="202">
        <v>0</v>
      </c>
      <c r="F31" s="202">
        <v>19.38</v>
      </c>
      <c r="G31" s="202">
        <v>0</v>
      </c>
      <c r="H31" s="202">
        <v>0</v>
      </c>
      <c r="I31" s="202">
        <v>11.51</v>
      </c>
      <c r="J31" s="202">
        <v>0.26</v>
      </c>
      <c r="K31" s="202">
        <v>4.49</v>
      </c>
      <c r="L31" s="202">
        <v>103.94</v>
      </c>
      <c r="M31" s="202">
        <v>0.89</v>
      </c>
      <c r="N31" s="202">
        <v>1.1399999999999999</v>
      </c>
      <c r="O31" s="202">
        <v>0</v>
      </c>
      <c r="P31" s="202">
        <v>1.35</v>
      </c>
      <c r="Q31" s="202">
        <v>1.56</v>
      </c>
      <c r="R31" s="202">
        <v>0</v>
      </c>
      <c r="S31" s="202">
        <v>0</v>
      </c>
      <c r="T31" s="202">
        <v>0</v>
      </c>
      <c r="U31" s="202">
        <v>1.66</v>
      </c>
      <c r="V31" s="202">
        <v>0.55000000000000004</v>
      </c>
      <c r="W31" s="202">
        <v>0.34</v>
      </c>
      <c r="X31" s="202">
        <v>2.65</v>
      </c>
      <c r="Y31" s="202">
        <v>0</v>
      </c>
      <c r="Z31" s="202">
        <v>6.54</v>
      </c>
      <c r="AA31" s="202">
        <v>1.52</v>
      </c>
      <c r="AB31" s="202">
        <v>0</v>
      </c>
      <c r="AC31" s="202">
        <v>12.92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6.75</v>
      </c>
      <c r="AJ31" s="202">
        <v>0</v>
      </c>
      <c r="AK31" s="202">
        <v>14.91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11.27</v>
      </c>
      <c r="D32" s="202">
        <v>0</v>
      </c>
      <c r="E32" s="202">
        <v>0</v>
      </c>
      <c r="F32" s="202">
        <v>19.38</v>
      </c>
      <c r="G32" s="202">
        <v>0</v>
      </c>
      <c r="H32" s="202">
        <v>0</v>
      </c>
      <c r="I32" s="202">
        <v>11.51</v>
      </c>
      <c r="J32" s="202">
        <v>8.07</v>
      </c>
      <c r="K32" s="202">
        <v>4.49</v>
      </c>
      <c r="L32" s="202">
        <v>268.58999999999997</v>
      </c>
      <c r="M32" s="202">
        <v>0.89</v>
      </c>
      <c r="N32" s="202">
        <v>1.1399999999999999</v>
      </c>
      <c r="O32" s="202">
        <v>0</v>
      </c>
      <c r="P32" s="202">
        <v>1.35</v>
      </c>
      <c r="Q32" s="202">
        <v>5.43</v>
      </c>
      <c r="R32" s="202">
        <v>8.01</v>
      </c>
      <c r="S32" s="202">
        <v>4.0999999999999996</v>
      </c>
      <c r="T32" s="202">
        <v>0</v>
      </c>
      <c r="U32" s="202">
        <v>1.66</v>
      </c>
      <c r="V32" s="202">
        <v>6.36</v>
      </c>
      <c r="W32" s="202">
        <v>0.34</v>
      </c>
      <c r="X32" s="202">
        <v>2.65</v>
      </c>
      <c r="Y32" s="202">
        <v>0</v>
      </c>
      <c r="Z32" s="202">
        <v>58.85</v>
      </c>
      <c r="AA32" s="202">
        <v>1.52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6.75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11.27</v>
      </c>
      <c r="D33" s="202">
        <v>0</v>
      </c>
      <c r="E33" s="202">
        <v>0</v>
      </c>
      <c r="F33" s="202">
        <v>19.38</v>
      </c>
      <c r="G33" s="202">
        <v>0</v>
      </c>
      <c r="H33" s="202">
        <v>0</v>
      </c>
      <c r="I33" s="202">
        <v>11.51</v>
      </c>
      <c r="J33" s="202">
        <v>8.07</v>
      </c>
      <c r="K33" s="202">
        <v>4.49</v>
      </c>
      <c r="L33" s="202">
        <v>268.58999999999997</v>
      </c>
      <c r="M33" s="202">
        <v>0.89</v>
      </c>
      <c r="N33" s="202">
        <v>1.1399999999999999</v>
      </c>
      <c r="O33" s="202">
        <v>0</v>
      </c>
      <c r="P33" s="202">
        <v>1.35</v>
      </c>
      <c r="Q33" s="202">
        <v>5.43</v>
      </c>
      <c r="R33" s="202">
        <v>8.57</v>
      </c>
      <c r="S33" s="202">
        <v>5.55</v>
      </c>
      <c r="T33" s="202">
        <v>0</v>
      </c>
      <c r="U33" s="202">
        <v>1.66</v>
      </c>
      <c r="V33" s="202">
        <v>6.36</v>
      </c>
      <c r="W33" s="202">
        <v>10.68</v>
      </c>
      <c r="X33" s="202">
        <v>2.65</v>
      </c>
      <c r="Y33" s="202">
        <v>0</v>
      </c>
      <c r="Z33" s="202">
        <v>58.32</v>
      </c>
      <c r="AA33" s="202">
        <v>1.52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11.12</v>
      </c>
      <c r="D34" s="202">
        <v>0</v>
      </c>
      <c r="E34" s="202">
        <v>0</v>
      </c>
      <c r="F34" s="202">
        <v>19.38</v>
      </c>
      <c r="G34" s="202">
        <v>0</v>
      </c>
      <c r="H34" s="202">
        <v>0</v>
      </c>
      <c r="I34" s="202">
        <v>11.51</v>
      </c>
      <c r="J34" s="202">
        <v>8.07</v>
      </c>
      <c r="K34" s="202">
        <v>4.49</v>
      </c>
      <c r="L34" s="202">
        <v>268.58999999999997</v>
      </c>
      <c r="M34" s="202">
        <v>0.89</v>
      </c>
      <c r="N34" s="202">
        <v>1.1399999999999999</v>
      </c>
      <c r="O34" s="202">
        <v>0</v>
      </c>
      <c r="P34" s="202">
        <v>1.35</v>
      </c>
      <c r="Q34" s="202">
        <v>5.43</v>
      </c>
      <c r="R34" s="202">
        <v>8.57</v>
      </c>
      <c r="S34" s="202">
        <v>5.55</v>
      </c>
      <c r="T34" s="202">
        <v>0</v>
      </c>
      <c r="U34" s="202">
        <v>1.66</v>
      </c>
      <c r="V34" s="202">
        <v>6.36</v>
      </c>
      <c r="W34" s="202">
        <v>10.68</v>
      </c>
      <c r="X34" s="202">
        <v>2.65</v>
      </c>
      <c r="Y34" s="202">
        <v>0</v>
      </c>
      <c r="Z34" s="202">
        <v>58.32</v>
      </c>
      <c r="AA34" s="202">
        <v>1.52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6.75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11.12</v>
      </c>
      <c r="D35" s="202">
        <v>0</v>
      </c>
      <c r="E35" s="202">
        <v>0</v>
      </c>
      <c r="F35" s="202">
        <v>19.38</v>
      </c>
      <c r="G35" s="202">
        <v>0</v>
      </c>
      <c r="H35" s="202">
        <v>0</v>
      </c>
      <c r="I35" s="202">
        <v>10.84</v>
      </c>
      <c r="J35" s="202">
        <v>8.07</v>
      </c>
      <c r="K35" s="202">
        <v>4.43</v>
      </c>
      <c r="L35" s="202">
        <v>258.5</v>
      </c>
      <c r="M35" s="202">
        <v>0.89</v>
      </c>
      <c r="N35" s="202">
        <v>1.1399999999999999</v>
      </c>
      <c r="O35" s="202">
        <v>0</v>
      </c>
      <c r="P35" s="202">
        <v>1.35</v>
      </c>
      <c r="Q35" s="202">
        <v>2.63</v>
      </c>
      <c r="R35" s="202">
        <v>8.57</v>
      </c>
      <c r="S35" s="202">
        <v>5.55</v>
      </c>
      <c r="T35" s="202">
        <v>0</v>
      </c>
      <c r="U35" s="202">
        <v>1.74</v>
      </c>
      <c r="V35" s="202">
        <v>6.36</v>
      </c>
      <c r="W35" s="202">
        <v>10.68</v>
      </c>
      <c r="X35" s="202">
        <v>2.65</v>
      </c>
      <c r="Y35" s="202">
        <v>0</v>
      </c>
      <c r="Z35" s="202">
        <v>58.32</v>
      </c>
      <c r="AA35" s="202">
        <v>1.52</v>
      </c>
      <c r="AB35" s="202">
        <v>0</v>
      </c>
      <c r="AC35" s="202">
        <v>12.92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5.78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11.12</v>
      </c>
      <c r="D36" s="202">
        <v>0</v>
      </c>
      <c r="E36" s="202">
        <v>0</v>
      </c>
      <c r="F36" s="202">
        <v>19.38</v>
      </c>
      <c r="G36" s="202">
        <v>0</v>
      </c>
      <c r="H36" s="202">
        <v>0</v>
      </c>
      <c r="I36" s="202">
        <v>10.84</v>
      </c>
      <c r="J36" s="202">
        <v>8.07</v>
      </c>
      <c r="K36" s="202">
        <v>4.42</v>
      </c>
      <c r="L36" s="202">
        <v>258.5</v>
      </c>
      <c r="M36" s="202">
        <v>0.89</v>
      </c>
      <c r="N36" s="202">
        <v>1.1399999999999999</v>
      </c>
      <c r="O36" s="202">
        <v>0</v>
      </c>
      <c r="P36" s="202">
        <v>1.35</v>
      </c>
      <c r="Q36" s="202">
        <v>2.4300000000000002</v>
      </c>
      <c r="R36" s="202">
        <v>7.01</v>
      </c>
      <c r="S36" s="202">
        <v>4.0999999999999996</v>
      </c>
      <c r="T36" s="202">
        <v>0</v>
      </c>
      <c r="U36" s="202">
        <v>1.77</v>
      </c>
      <c r="V36" s="202">
        <v>6.36</v>
      </c>
      <c r="W36" s="202">
        <v>10.68</v>
      </c>
      <c r="X36" s="202">
        <v>45.26</v>
      </c>
      <c r="Y36" s="202">
        <v>0</v>
      </c>
      <c r="Z36" s="202">
        <v>43.79</v>
      </c>
      <c r="AA36" s="202">
        <v>19.920000000000002</v>
      </c>
      <c r="AB36" s="202">
        <v>0</v>
      </c>
      <c r="AC36" s="202">
        <v>12.92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5.78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11.12</v>
      </c>
      <c r="D37" s="202">
        <v>0</v>
      </c>
      <c r="E37" s="202">
        <v>0</v>
      </c>
      <c r="F37" s="202">
        <v>19.38</v>
      </c>
      <c r="G37" s="202">
        <v>0</v>
      </c>
      <c r="H37" s="202">
        <v>0</v>
      </c>
      <c r="I37" s="202">
        <v>10.84</v>
      </c>
      <c r="J37" s="202">
        <v>8.07</v>
      </c>
      <c r="K37" s="202">
        <v>4.41</v>
      </c>
      <c r="L37" s="202">
        <v>258.5</v>
      </c>
      <c r="M37" s="202">
        <v>0.89</v>
      </c>
      <c r="N37" s="202">
        <v>1.1399999999999999</v>
      </c>
      <c r="O37" s="202">
        <v>0</v>
      </c>
      <c r="P37" s="202">
        <v>1.35</v>
      </c>
      <c r="Q37" s="202">
        <v>1.98</v>
      </c>
      <c r="R37" s="202">
        <v>6.49</v>
      </c>
      <c r="S37" s="202">
        <v>4.0999999999999996</v>
      </c>
      <c r="T37" s="202">
        <v>0</v>
      </c>
      <c r="U37" s="202">
        <v>1.81</v>
      </c>
      <c r="V37" s="202">
        <v>6.36</v>
      </c>
      <c r="W37" s="202">
        <v>10.68</v>
      </c>
      <c r="X37" s="202">
        <v>45.04</v>
      </c>
      <c r="Y37" s="202">
        <v>0</v>
      </c>
      <c r="Z37" s="202">
        <v>43.79</v>
      </c>
      <c r="AA37" s="202">
        <v>19.920000000000002</v>
      </c>
      <c r="AB37" s="202">
        <v>0</v>
      </c>
      <c r="AC37" s="202">
        <v>12.92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5.78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10.95</v>
      </c>
      <c r="D38" s="202">
        <v>0</v>
      </c>
      <c r="E38" s="202">
        <v>0</v>
      </c>
      <c r="F38" s="202">
        <v>19.38</v>
      </c>
      <c r="G38" s="202">
        <v>0</v>
      </c>
      <c r="H38" s="202">
        <v>0</v>
      </c>
      <c r="I38" s="202">
        <v>10.84</v>
      </c>
      <c r="J38" s="202">
        <v>8.07</v>
      </c>
      <c r="K38" s="202">
        <v>4.41</v>
      </c>
      <c r="L38" s="202">
        <v>258.5</v>
      </c>
      <c r="M38" s="202">
        <v>0.89</v>
      </c>
      <c r="N38" s="202">
        <v>1.1399999999999999</v>
      </c>
      <c r="O38" s="202">
        <v>0</v>
      </c>
      <c r="P38" s="202">
        <v>1.35</v>
      </c>
      <c r="Q38" s="202">
        <v>1.98</v>
      </c>
      <c r="R38" s="202">
        <v>6.49</v>
      </c>
      <c r="S38" s="202">
        <v>4.0999999999999996</v>
      </c>
      <c r="T38" s="202">
        <v>0</v>
      </c>
      <c r="U38" s="202">
        <v>1.84</v>
      </c>
      <c r="V38" s="202">
        <v>6.36</v>
      </c>
      <c r="W38" s="202">
        <v>10.68</v>
      </c>
      <c r="X38" s="202">
        <v>45.26</v>
      </c>
      <c r="Y38" s="202">
        <v>0</v>
      </c>
      <c r="Z38" s="202">
        <v>43.79</v>
      </c>
      <c r="AA38" s="202">
        <v>19.920000000000002</v>
      </c>
      <c r="AB38" s="202">
        <v>0</v>
      </c>
      <c r="AC38" s="202">
        <v>12.92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5.78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10.95</v>
      </c>
      <c r="D39" s="202">
        <v>0</v>
      </c>
      <c r="E39" s="202">
        <v>0</v>
      </c>
      <c r="F39" s="202">
        <v>19.38</v>
      </c>
      <c r="G39" s="202">
        <v>0</v>
      </c>
      <c r="H39" s="202">
        <v>0</v>
      </c>
      <c r="I39" s="202">
        <v>11.17</v>
      </c>
      <c r="J39" s="202">
        <v>8.07</v>
      </c>
      <c r="K39" s="202">
        <v>4.41</v>
      </c>
      <c r="L39" s="202">
        <v>258.5</v>
      </c>
      <c r="M39" s="202">
        <v>0.89</v>
      </c>
      <c r="N39" s="202">
        <v>1.1399999999999999</v>
      </c>
      <c r="O39" s="202">
        <v>0</v>
      </c>
      <c r="P39" s="202">
        <v>1.35</v>
      </c>
      <c r="Q39" s="202">
        <v>1.98</v>
      </c>
      <c r="R39" s="202">
        <v>6.49</v>
      </c>
      <c r="S39" s="202">
        <v>4.0999999999999996</v>
      </c>
      <c r="T39" s="202">
        <v>0</v>
      </c>
      <c r="U39" s="202">
        <v>1.87</v>
      </c>
      <c r="V39" s="202">
        <v>6.36</v>
      </c>
      <c r="W39" s="202">
        <v>10.68</v>
      </c>
      <c r="X39" s="202">
        <v>45.26</v>
      </c>
      <c r="Y39" s="202">
        <v>0</v>
      </c>
      <c r="Z39" s="202">
        <v>43.79</v>
      </c>
      <c r="AA39" s="202">
        <v>19.920000000000002</v>
      </c>
      <c r="AB39" s="202">
        <v>0</v>
      </c>
      <c r="AC39" s="202">
        <v>12.92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5.78</v>
      </c>
      <c r="AJ39" s="202">
        <v>0</v>
      </c>
      <c r="AK39" s="202">
        <v>18.05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10.95</v>
      </c>
      <c r="D40" s="202">
        <v>0</v>
      </c>
      <c r="E40" s="202">
        <v>0</v>
      </c>
      <c r="F40" s="202">
        <v>19.38</v>
      </c>
      <c r="G40" s="202">
        <v>0</v>
      </c>
      <c r="H40" s="202">
        <v>0</v>
      </c>
      <c r="I40" s="202">
        <v>11.17</v>
      </c>
      <c r="J40" s="202">
        <v>8.07</v>
      </c>
      <c r="K40" s="202">
        <v>4.41</v>
      </c>
      <c r="L40" s="202">
        <v>258.5</v>
      </c>
      <c r="M40" s="202">
        <v>0.89</v>
      </c>
      <c r="N40" s="202">
        <v>1.1399999999999999</v>
      </c>
      <c r="O40" s="202">
        <v>0</v>
      </c>
      <c r="P40" s="202">
        <v>1.35</v>
      </c>
      <c r="Q40" s="202">
        <v>1.98</v>
      </c>
      <c r="R40" s="202">
        <v>6.49</v>
      </c>
      <c r="S40" s="202">
        <v>4.0999999999999996</v>
      </c>
      <c r="T40" s="202">
        <v>0</v>
      </c>
      <c r="U40" s="202">
        <v>1.87</v>
      </c>
      <c r="V40" s="202">
        <v>6.36</v>
      </c>
      <c r="W40" s="202">
        <v>10.68</v>
      </c>
      <c r="X40" s="202">
        <v>45.26</v>
      </c>
      <c r="Y40" s="202">
        <v>0</v>
      </c>
      <c r="Z40" s="202">
        <v>43.79</v>
      </c>
      <c r="AA40" s="202">
        <v>19.920000000000002</v>
      </c>
      <c r="AB40" s="202">
        <v>0</v>
      </c>
      <c r="AC40" s="202">
        <v>12.92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5.78</v>
      </c>
      <c r="AJ40" s="202">
        <v>0</v>
      </c>
      <c r="AK40" s="202">
        <v>18.05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10.95</v>
      </c>
      <c r="D41" s="202">
        <v>0</v>
      </c>
      <c r="E41" s="202">
        <v>0</v>
      </c>
      <c r="F41" s="202">
        <v>19.38</v>
      </c>
      <c r="G41" s="202">
        <v>0</v>
      </c>
      <c r="H41" s="202">
        <v>0</v>
      </c>
      <c r="I41" s="202">
        <v>11.17</v>
      </c>
      <c r="J41" s="202">
        <v>8.07</v>
      </c>
      <c r="K41" s="202">
        <v>4.41</v>
      </c>
      <c r="L41" s="202">
        <v>258.5</v>
      </c>
      <c r="M41" s="202">
        <v>0.89</v>
      </c>
      <c r="N41" s="202">
        <v>1.1399999999999999</v>
      </c>
      <c r="O41" s="202">
        <v>0</v>
      </c>
      <c r="P41" s="202">
        <v>1.35</v>
      </c>
      <c r="Q41" s="202">
        <v>1.93</v>
      </c>
      <c r="R41" s="202">
        <v>5.61</v>
      </c>
      <c r="S41" s="202">
        <v>3.56</v>
      </c>
      <c r="T41" s="202">
        <v>0</v>
      </c>
      <c r="U41" s="202">
        <v>1.93</v>
      </c>
      <c r="V41" s="202">
        <v>6.36</v>
      </c>
      <c r="W41" s="202">
        <v>10.68</v>
      </c>
      <c r="X41" s="202">
        <v>45.26</v>
      </c>
      <c r="Y41" s="202">
        <v>0</v>
      </c>
      <c r="Z41" s="202">
        <v>43.79</v>
      </c>
      <c r="AA41" s="202">
        <v>19.920000000000002</v>
      </c>
      <c r="AB41" s="202">
        <v>0</v>
      </c>
      <c r="AC41" s="202">
        <v>12.92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5.78</v>
      </c>
      <c r="AJ41" s="202">
        <v>0</v>
      </c>
      <c r="AK41" s="202">
        <v>18.05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10.95</v>
      </c>
      <c r="D42" s="202">
        <v>0</v>
      </c>
      <c r="E42" s="202">
        <v>0</v>
      </c>
      <c r="F42" s="202">
        <v>19.38</v>
      </c>
      <c r="G42" s="202">
        <v>0</v>
      </c>
      <c r="H42" s="202">
        <v>0</v>
      </c>
      <c r="I42" s="202">
        <v>11.17</v>
      </c>
      <c r="J42" s="202">
        <v>8.07</v>
      </c>
      <c r="K42" s="202">
        <v>4.41</v>
      </c>
      <c r="L42" s="202">
        <v>258.5</v>
      </c>
      <c r="M42" s="202">
        <v>0.89</v>
      </c>
      <c r="N42" s="202">
        <v>1.1399999999999999</v>
      </c>
      <c r="O42" s="202">
        <v>0</v>
      </c>
      <c r="P42" s="202">
        <v>1.35</v>
      </c>
      <c r="Q42" s="202">
        <v>1.98</v>
      </c>
      <c r="R42" s="202">
        <v>6.49</v>
      </c>
      <c r="S42" s="202">
        <v>4.0999999999999996</v>
      </c>
      <c r="T42" s="202">
        <v>0</v>
      </c>
      <c r="U42" s="202">
        <v>1.99</v>
      </c>
      <c r="V42" s="202">
        <v>6.36</v>
      </c>
      <c r="W42" s="202">
        <v>10.68</v>
      </c>
      <c r="X42" s="202">
        <v>45.26</v>
      </c>
      <c r="Y42" s="202">
        <v>0</v>
      </c>
      <c r="Z42" s="202">
        <v>43.79</v>
      </c>
      <c r="AA42" s="202">
        <v>19.920000000000002</v>
      </c>
      <c r="AB42" s="202">
        <v>0</v>
      </c>
      <c r="AC42" s="202">
        <v>12.92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5.78</v>
      </c>
      <c r="AJ42" s="202">
        <v>0</v>
      </c>
      <c r="AK42" s="202">
        <v>18.05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10.95</v>
      </c>
      <c r="D43" s="202">
        <v>0</v>
      </c>
      <c r="E43" s="202">
        <v>0</v>
      </c>
      <c r="F43" s="202">
        <v>19.38</v>
      </c>
      <c r="G43" s="202">
        <v>0</v>
      </c>
      <c r="H43" s="202">
        <v>0</v>
      </c>
      <c r="I43" s="202">
        <v>11.17</v>
      </c>
      <c r="J43" s="202">
        <v>8.07</v>
      </c>
      <c r="K43" s="202">
        <v>4.45</v>
      </c>
      <c r="L43" s="202">
        <v>258.5</v>
      </c>
      <c r="M43" s="202">
        <v>0.89</v>
      </c>
      <c r="N43" s="202">
        <v>1.1399999999999999</v>
      </c>
      <c r="O43" s="202">
        <v>0</v>
      </c>
      <c r="P43" s="202">
        <v>1.35</v>
      </c>
      <c r="Q43" s="202">
        <v>2.5299999999999998</v>
      </c>
      <c r="R43" s="202">
        <v>6.55</v>
      </c>
      <c r="S43" s="202">
        <v>4.0999999999999996</v>
      </c>
      <c r="T43" s="202">
        <v>0</v>
      </c>
      <c r="U43" s="202">
        <v>2.02</v>
      </c>
      <c r="V43" s="202">
        <v>6.36</v>
      </c>
      <c r="W43" s="202">
        <v>10.68</v>
      </c>
      <c r="X43" s="202">
        <v>45.26</v>
      </c>
      <c r="Y43" s="202">
        <v>0</v>
      </c>
      <c r="Z43" s="202">
        <v>43.79</v>
      </c>
      <c r="AA43" s="202">
        <v>19.920000000000002</v>
      </c>
      <c r="AB43" s="202">
        <v>0</v>
      </c>
      <c r="AC43" s="202">
        <v>12.92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5.78</v>
      </c>
      <c r="AJ43" s="202">
        <v>0</v>
      </c>
      <c r="AK43" s="202">
        <v>18.05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10.95</v>
      </c>
      <c r="D44" s="202">
        <v>0</v>
      </c>
      <c r="E44" s="202">
        <v>0</v>
      </c>
      <c r="F44" s="202">
        <v>19.38</v>
      </c>
      <c r="G44" s="202">
        <v>0</v>
      </c>
      <c r="H44" s="202">
        <v>0</v>
      </c>
      <c r="I44" s="202">
        <v>11.17</v>
      </c>
      <c r="J44" s="202">
        <v>8.07</v>
      </c>
      <c r="K44" s="202">
        <v>4.46</v>
      </c>
      <c r="L44" s="202">
        <v>258.5</v>
      </c>
      <c r="M44" s="202">
        <v>0.89</v>
      </c>
      <c r="N44" s="202">
        <v>1.1399999999999999</v>
      </c>
      <c r="O44" s="202">
        <v>0</v>
      </c>
      <c r="P44" s="202">
        <v>1.35</v>
      </c>
      <c r="Q44" s="202">
        <v>2.5299999999999998</v>
      </c>
      <c r="R44" s="202">
        <v>6.55</v>
      </c>
      <c r="S44" s="202">
        <v>4.0999999999999996</v>
      </c>
      <c r="T44" s="202">
        <v>0</v>
      </c>
      <c r="U44" s="202">
        <v>2.02</v>
      </c>
      <c r="V44" s="202">
        <v>6.36</v>
      </c>
      <c r="W44" s="202">
        <v>10.68</v>
      </c>
      <c r="X44" s="202">
        <v>45.26</v>
      </c>
      <c r="Y44" s="202">
        <v>0</v>
      </c>
      <c r="Z44" s="202">
        <v>43.79</v>
      </c>
      <c r="AA44" s="202">
        <v>19.920000000000002</v>
      </c>
      <c r="AB44" s="202">
        <v>0</v>
      </c>
      <c r="AC44" s="202">
        <v>12.92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5.78</v>
      </c>
      <c r="AJ44" s="202">
        <v>0</v>
      </c>
      <c r="AK44" s="202">
        <v>18.05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10.95</v>
      </c>
      <c r="D45" s="202">
        <v>0</v>
      </c>
      <c r="E45" s="202">
        <v>0</v>
      </c>
      <c r="F45" s="202">
        <v>19.38</v>
      </c>
      <c r="G45" s="202">
        <v>0</v>
      </c>
      <c r="H45" s="202">
        <v>0</v>
      </c>
      <c r="I45" s="202">
        <v>11.17</v>
      </c>
      <c r="J45" s="202">
        <v>8.07</v>
      </c>
      <c r="K45" s="202">
        <v>4.46</v>
      </c>
      <c r="L45" s="202">
        <v>258.5</v>
      </c>
      <c r="M45" s="202">
        <v>0.89</v>
      </c>
      <c r="N45" s="202">
        <v>1.1399999999999999</v>
      </c>
      <c r="O45" s="202">
        <v>0</v>
      </c>
      <c r="P45" s="202">
        <v>1.35</v>
      </c>
      <c r="Q45" s="202">
        <v>2.4300000000000002</v>
      </c>
      <c r="R45" s="202">
        <v>6.82</v>
      </c>
      <c r="S45" s="202">
        <v>4.0999999999999996</v>
      </c>
      <c r="T45" s="202">
        <v>0</v>
      </c>
      <c r="U45" s="202">
        <v>2.02</v>
      </c>
      <c r="V45" s="202">
        <v>6.36</v>
      </c>
      <c r="W45" s="202">
        <v>10.68</v>
      </c>
      <c r="X45" s="202">
        <v>45.26</v>
      </c>
      <c r="Y45" s="202">
        <v>0</v>
      </c>
      <c r="Z45" s="202">
        <v>43.52</v>
      </c>
      <c r="AA45" s="202">
        <v>19.809999999999999</v>
      </c>
      <c r="AB45" s="202">
        <v>0</v>
      </c>
      <c r="AC45" s="202">
        <v>12.92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5.78</v>
      </c>
      <c r="AJ45" s="202">
        <v>0</v>
      </c>
      <c r="AK45" s="202">
        <v>18.05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10.95</v>
      </c>
      <c r="D46" s="202">
        <v>0</v>
      </c>
      <c r="E46" s="202">
        <v>0</v>
      </c>
      <c r="F46" s="202">
        <v>19.38</v>
      </c>
      <c r="G46" s="202">
        <v>0</v>
      </c>
      <c r="H46" s="202">
        <v>0</v>
      </c>
      <c r="I46" s="202">
        <v>11.17</v>
      </c>
      <c r="J46" s="202">
        <v>8.07</v>
      </c>
      <c r="K46" s="202">
        <v>4.46</v>
      </c>
      <c r="L46" s="202">
        <v>258.5</v>
      </c>
      <c r="M46" s="202">
        <v>0.89</v>
      </c>
      <c r="N46" s="202">
        <v>1.1399999999999999</v>
      </c>
      <c r="O46" s="202">
        <v>0</v>
      </c>
      <c r="P46" s="202">
        <v>1.35</v>
      </c>
      <c r="Q46" s="202">
        <v>2.4300000000000002</v>
      </c>
      <c r="R46" s="202">
        <v>6.82</v>
      </c>
      <c r="S46" s="202">
        <v>4.0999999999999996</v>
      </c>
      <c r="T46" s="202">
        <v>0</v>
      </c>
      <c r="U46" s="202">
        <v>2.02</v>
      </c>
      <c r="V46" s="202">
        <v>6.36</v>
      </c>
      <c r="W46" s="202">
        <v>10.68</v>
      </c>
      <c r="X46" s="202">
        <v>45.26</v>
      </c>
      <c r="Y46" s="202">
        <v>0</v>
      </c>
      <c r="Z46" s="202">
        <v>43.52</v>
      </c>
      <c r="AA46" s="202">
        <v>19.809999999999999</v>
      </c>
      <c r="AB46" s="202">
        <v>0</v>
      </c>
      <c r="AC46" s="202">
        <v>15.13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5.79</v>
      </c>
      <c r="AJ46" s="202">
        <v>0</v>
      </c>
      <c r="AK46" s="202">
        <v>18.05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10.79</v>
      </c>
      <c r="D47" s="202">
        <v>0</v>
      </c>
      <c r="E47" s="202">
        <v>0</v>
      </c>
      <c r="F47" s="202">
        <v>19.38</v>
      </c>
      <c r="G47" s="202">
        <v>0</v>
      </c>
      <c r="H47" s="202">
        <v>0</v>
      </c>
      <c r="I47" s="202">
        <v>11.17</v>
      </c>
      <c r="J47" s="202">
        <v>8.07</v>
      </c>
      <c r="K47" s="202">
        <v>4.46</v>
      </c>
      <c r="L47" s="202">
        <v>258.5</v>
      </c>
      <c r="M47" s="202">
        <v>0.89</v>
      </c>
      <c r="N47" s="202">
        <v>1.1399999999999999</v>
      </c>
      <c r="O47" s="202">
        <v>0</v>
      </c>
      <c r="P47" s="202">
        <v>1.35</v>
      </c>
      <c r="Q47" s="202">
        <v>2.4300000000000002</v>
      </c>
      <c r="R47" s="202">
        <v>6.75</v>
      </c>
      <c r="S47" s="202">
        <v>4.0999999999999996</v>
      </c>
      <c r="T47" s="202">
        <v>0</v>
      </c>
      <c r="U47" s="202">
        <v>1.9</v>
      </c>
      <c r="V47" s="202">
        <v>6.36</v>
      </c>
      <c r="W47" s="202">
        <v>10.68</v>
      </c>
      <c r="X47" s="202">
        <v>45.26</v>
      </c>
      <c r="Y47" s="202">
        <v>0</v>
      </c>
      <c r="Z47" s="202">
        <v>43.34</v>
      </c>
      <c r="AA47" s="202">
        <v>19.809999999999999</v>
      </c>
      <c r="AB47" s="202">
        <v>0</v>
      </c>
      <c r="AC47" s="202">
        <v>15.13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32.5</v>
      </c>
      <c r="AJ47" s="202">
        <v>0</v>
      </c>
      <c r="AK47" s="202">
        <v>18.05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10.79</v>
      </c>
      <c r="D48" s="202">
        <v>0</v>
      </c>
      <c r="E48" s="202">
        <v>0</v>
      </c>
      <c r="F48" s="202">
        <v>19.38</v>
      </c>
      <c r="G48" s="202">
        <v>0</v>
      </c>
      <c r="H48" s="202">
        <v>0</v>
      </c>
      <c r="I48" s="202">
        <v>11.17</v>
      </c>
      <c r="J48" s="202">
        <v>8.07</v>
      </c>
      <c r="K48" s="202">
        <v>4.46</v>
      </c>
      <c r="L48" s="202">
        <v>258.5</v>
      </c>
      <c r="M48" s="202">
        <v>0.89</v>
      </c>
      <c r="N48" s="202">
        <v>1.1399999999999999</v>
      </c>
      <c r="O48" s="202">
        <v>0</v>
      </c>
      <c r="P48" s="202">
        <v>1.35</v>
      </c>
      <c r="Q48" s="202">
        <v>2.4300000000000002</v>
      </c>
      <c r="R48" s="202">
        <v>6.49</v>
      </c>
      <c r="S48" s="202">
        <v>4.0999999999999996</v>
      </c>
      <c r="T48" s="202">
        <v>0</v>
      </c>
      <c r="U48" s="202">
        <v>1.79</v>
      </c>
      <c r="V48" s="202">
        <v>6.36</v>
      </c>
      <c r="W48" s="202">
        <v>10.68</v>
      </c>
      <c r="X48" s="202">
        <v>45.26</v>
      </c>
      <c r="Y48" s="202">
        <v>0</v>
      </c>
      <c r="Z48" s="202">
        <v>43.34</v>
      </c>
      <c r="AA48" s="202">
        <v>1.25</v>
      </c>
      <c r="AB48" s="202">
        <v>0</v>
      </c>
      <c r="AC48" s="202">
        <v>15.13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32.5</v>
      </c>
      <c r="AJ48" s="202">
        <v>0</v>
      </c>
      <c r="AK48" s="202">
        <v>18.05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10.63</v>
      </c>
      <c r="D49" s="202">
        <v>0</v>
      </c>
      <c r="E49" s="202">
        <v>0</v>
      </c>
      <c r="F49" s="202">
        <v>21.32</v>
      </c>
      <c r="G49" s="202">
        <v>0</v>
      </c>
      <c r="H49" s="202">
        <v>0</v>
      </c>
      <c r="I49" s="202">
        <v>11.17</v>
      </c>
      <c r="J49" s="202">
        <v>8.07</v>
      </c>
      <c r="K49" s="202">
        <v>4.41</v>
      </c>
      <c r="L49" s="202">
        <v>268.58</v>
      </c>
      <c r="M49" s="202">
        <v>0.89</v>
      </c>
      <c r="N49" s="202">
        <v>1.1399999999999999</v>
      </c>
      <c r="O49" s="202">
        <v>0</v>
      </c>
      <c r="P49" s="202">
        <v>1.35</v>
      </c>
      <c r="Q49" s="202">
        <v>2.96</v>
      </c>
      <c r="R49" s="202">
        <v>6.32</v>
      </c>
      <c r="S49" s="202">
        <v>3.99</v>
      </c>
      <c r="T49" s="202">
        <v>0</v>
      </c>
      <c r="U49" s="202">
        <v>1.69</v>
      </c>
      <c r="V49" s="202">
        <v>6.36</v>
      </c>
      <c r="W49" s="202">
        <v>10.68</v>
      </c>
      <c r="X49" s="202">
        <v>45.26</v>
      </c>
      <c r="Y49" s="202">
        <v>0</v>
      </c>
      <c r="Z49" s="202">
        <v>46.15</v>
      </c>
      <c r="AA49" s="202">
        <v>1.52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32.06</v>
      </c>
      <c r="AJ49" s="202">
        <v>0</v>
      </c>
      <c r="AK49" s="202">
        <v>18.05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10.63</v>
      </c>
      <c r="D50" s="202">
        <v>0</v>
      </c>
      <c r="E50" s="202">
        <v>0</v>
      </c>
      <c r="F50" s="202">
        <v>21.32</v>
      </c>
      <c r="G50" s="202">
        <v>0</v>
      </c>
      <c r="H50" s="202">
        <v>0</v>
      </c>
      <c r="I50" s="202">
        <v>11.17</v>
      </c>
      <c r="J50" s="202">
        <v>8.07</v>
      </c>
      <c r="K50" s="202">
        <v>4.41</v>
      </c>
      <c r="L50" s="202">
        <v>268.58</v>
      </c>
      <c r="M50" s="202">
        <v>0.89</v>
      </c>
      <c r="N50" s="202">
        <v>1.1399999999999999</v>
      </c>
      <c r="O50" s="202">
        <v>0</v>
      </c>
      <c r="P50" s="202">
        <v>1.35</v>
      </c>
      <c r="Q50" s="202">
        <v>3.69</v>
      </c>
      <c r="R50" s="202">
        <v>6.32</v>
      </c>
      <c r="S50" s="202">
        <v>3.99</v>
      </c>
      <c r="T50" s="202">
        <v>0</v>
      </c>
      <c r="U50" s="202">
        <v>1.69</v>
      </c>
      <c r="V50" s="202">
        <v>6.36</v>
      </c>
      <c r="W50" s="202">
        <v>10.68</v>
      </c>
      <c r="X50" s="202">
        <v>2.64</v>
      </c>
      <c r="Y50" s="202">
        <v>0</v>
      </c>
      <c r="Z50" s="202">
        <v>46.15</v>
      </c>
      <c r="AA50" s="202">
        <v>1.52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32.06</v>
      </c>
      <c r="AJ50" s="202">
        <v>0</v>
      </c>
      <c r="AK50" s="202">
        <v>18.05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10.63</v>
      </c>
      <c r="D51" s="202">
        <v>0</v>
      </c>
      <c r="E51" s="202">
        <v>0</v>
      </c>
      <c r="F51" s="202">
        <v>21.32</v>
      </c>
      <c r="G51" s="202">
        <v>0</v>
      </c>
      <c r="H51" s="202">
        <v>0</v>
      </c>
      <c r="I51" s="202">
        <v>11.17</v>
      </c>
      <c r="J51" s="202">
        <v>8.07</v>
      </c>
      <c r="K51" s="202">
        <v>4.41</v>
      </c>
      <c r="L51" s="202">
        <v>268.58</v>
      </c>
      <c r="M51" s="202">
        <v>0.89</v>
      </c>
      <c r="N51" s="202">
        <v>1.1399999999999999</v>
      </c>
      <c r="O51" s="202">
        <v>0</v>
      </c>
      <c r="P51" s="202">
        <v>1.35</v>
      </c>
      <c r="Q51" s="202">
        <v>3.69</v>
      </c>
      <c r="R51" s="202">
        <v>7.01</v>
      </c>
      <c r="S51" s="202">
        <v>4.13</v>
      </c>
      <c r="T51" s="202">
        <v>0</v>
      </c>
      <c r="U51" s="202">
        <v>1.69</v>
      </c>
      <c r="V51" s="202">
        <v>6.36</v>
      </c>
      <c r="W51" s="202">
        <v>10.68</v>
      </c>
      <c r="X51" s="202">
        <v>2.64</v>
      </c>
      <c r="Y51" s="202">
        <v>0</v>
      </c>
      <c r="Z51" s="202">
        <v>45.97</v>
      </c>
      <c r="AA51" s="202">
        <v>6.03</v>
      </c>
      <c r="AB51" s="202">
        <v>0</v>
      </c>
      <c r="AC51" s="202">
        <v>12.92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28.2</v>
      </c>
      <c r="AJ51" s="202">
        <v>0</v>
      </c>
      <c r="AK51" s="202">
        <v>18.05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10.63</v>
      </c>
      <c r="D52" s="202">
        <v>0</v>
      </c>
      <c r="E52" s="202">
        <v>0</v>
      </c>
      <c r="F52" s="202">
        <v>21.32</v>
      </c>
      <c r="G52" s="202">
        <v>0</v>
      </c>
      <c r="H52" s="202">
        <v>0</v>
      </c>
      <c r="I52" s="202">
        <v>11.17</v>
      </c>
      <c r="J52" s="202">
        <v>8.07</v>
      </c>
      <c r="K52" s="202">
        <v>4.41</v>
      </c>
      <c r="L52" s="202">
        <v>268.58</v>
      </c>
      <c r="M52" s="202">
        <v>0.89</v>
      </c>
      <c r="N52" s="202">
        <v>1.1399999999999999</v>
      </c>
      <c r="O52" s="202">
        <v>0</v>
      </c>
      <c r="P52" s="202">
        <v>1.35</v>
      </c>
      <c r="Q52" s="202">
        <v>3.69</v>
      </c>
      <c r="R52" s="202">
        <v>7.01</v>
      </c>
      <c r="S52" s="202">
        <v>4.13</v>
      </c>
      <c r="T52" s="202">
        <v>0</v>
      </c>
      <c r="U52" s="202">
        <v>1.69</v>
      </c>
      <c r="V52" s="202">
        <v>6.36</v>
      </c>
      <c r="W52" s="202">
        <v>10.68</v>
      </c>
      <c r="X52" s="202">
        <v>2.65</v>
      </c>
      <c r="Y52" s="202">
        <v>0</v>
      </c>
      <c r="Z52" s="202">
        <v>46.86</v>
      </c>
      <c r="AA52" s="202">
        <v>3.6</v>
      </c>
      <c r="AB52" s="202">
        <v>0</v>
      </c>
      <c r="AC52" s="202">
        <v>12.92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28.2</v>
      </c>
      <c r="AJ52" s="202">
        <v>0</v>
      </c>
      <c r="AK52" s="202">
        <v>18.05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10.63</v>
      </c>
      <c r="D53" s="202">
        <v>0</v>
      </c>
      <c r="E53" s="202">
        <v>0</v>
      </c>
      <c r="F53" s="202">
        <v>21.32</v>
      </c>
      <c r="G53" s="202">
        <v>0</v>
      </c>
      <c r="H53" s="202">
        <v>0</v>
      </c>
      <c r="I53" s="202">
        <v>11.17</v>
      </c>
      <c r="J53" s="202">
        <v>8.07</v>
      </c>
      <c r="K53" s="202">
        <v>4.41</v>
      </c>
      <c r="L53" s="202">
        <v>268.58999999999997</v>
      </c>
      <c r="M53" s="202">
        <v>0.89</v>
      </c>
      <c r="N53" s="202">
        <v>1.1399999999999999</v>
      </c>
      <c r="O53" s="202">
        <v>0</v>
      </c>
      <c r="P53" s="202">
        <v>1.35</v>
      </c>
      <c r="Q53" s="202">
        <v>3.69</v>
      </c>
      <c r="R53" s="202">
        <v>7.01</v>
      </c>
      <c r="S53" s="202">
        <v>4.22</v>
      </c>
      <c r="T53" s="202">
        <v>0</v>
      </c>
      <c r="U53" s="202">
        <v>1.69</v>
      </c>
      <c r="V53" s="202">
        <v>6.36</v>
      </c>
      <c r="W53" s="202">
        <v>10.68</v>
      </c>
      <c r="X53" s="202">
        <v>2.65</v>
      </c>
      <c r="Y53" s="202">
        <v>0</v>
      </c>
      <c r="Z53" s="202">
        <v>45.94</v>
      </c>
      <c r="AA53" s="202">
        <v>6.35</v>
      </c>
      <c r="AB53" s="202">
        <v>0</v>
      </c>
      <c r="AC53" s="202">
        <v>12.92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28.2</v>
      </c>
      <c r="AJ53" s="202">
        <v>0</v>
      </c>
      <c r="AK53" s="202">
        <v>14.91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10.63</v>
      </c>
      <c r="D54" s="202">
        <v>0</v>
      </c>
      <c r="E54" s="202">
        <v>0</v>
      </c>
      <c r="F54" s="202">
        <v>21.32</v>
      </c>
      <c r="G54" s="202">
        <v>0</v>
      </c>
      <c r="H54" s="202">
        <v>0</v>
      </c>
      <c r="I54" s="202">
        <v>11.17</v>
      </c>
      <c r="J54" s="202">
        <v>8.07</v>
      </c>
      <c r="K54" s="202">
        <v>4.41</v>
      </c>
      <c r="L54" s="202">
        <v>268.58999999999997</v>
      </c>
      <c r="M54" s="202">
        <v>0.89</v>
      </c>
      <c r="N54" s="202">
        <v>1.1399999999999999</v>
      </c>
      <c r="O54" s="202">
        <v>0</v>
      </c>
      <c r="P54" s="202">
        <v>1.35</v>
      </c>
      <c r="Q54" s="202">
        <v>3.69</v>
      </c>
      <c r="R54" s="202">
        <v>7.01</v>
      </c>
      <c r="S54" s="202">
        <v>4.22</v>
      </c>
      <c r="T54" s="202">
        <v>0</v>
      </c>
      <c r="U54" s="202">
        <v>1.69</v>
      </c>
      <c r="V54" s="202">
        <v>6.36</v>
      </c>
      <c r="W54" s="202">
        <v>10.68</v>
      </c>
      <c r="X54" s="202">
        <v>2.65</v>
      </c>
      <c r="Y54" s="202">
        <v>0</v>
      </c>
      <c r="Z54" s="202">
        <v>45.94</v>
      </c>
      <c r="AA54" s="202">
        <v>6.35</v>
      </c>
      <c r="AB54" s="202">
        <v>0</v>
      </c>
      <c r="AC54" s="202">
        <v>12.92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28.2</v>
      </c>
      <c r="AJ54" s="202">
        <v>0</v>
      </c>
      <c r="AK54" s="202">
        <v>14.91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10.63</v>
      </c>
      <c r="D55" s="202">
        <v>0</v>
      </c>
      <c r="E55" s="202">
        <v>0</v>
      </c>
      <c r="F55" s="202">
        <v>21.32</v>
      </c>
      <c r="G55" s="202">
        <v>0</v>
      </c>
      <c r="H55" s="202">
        <v>0</v>
      </c>
      <c r="I55" s="202">
        <v>11.17</v>
      </c>
      <c r="J55" s="202">
        <v>8.07</v>
      </c>
      <c r="K55" s="202">
        <v>4.41</v>
      </c>
      <c r="L55" s="202">
        <v>266.22000000000003</v>
      </c>
      <c r="M55" s="202">
        <v>0.89</v>
      </c>
      <c r="N55" s="202">
        <v>1.1399999999999999</v>
      </c>
      <c r="O55" s="202">
        <v>0</v>
      </c>
      <c r="P55" s="202">
        <v>1.35</v>
      </c>
      <c r="Q55" s="202">
        <v>3.69</v>
      </c>
      <c r="R55" s="202">
        <v>7.01</v>
      </c>
      <c r="S55" s="202">
        <v>4.22</v>
      </c>
      <c r="T55" s="202">
        <v>0</v>
      </c>
      <c r="U55" s="202">
        <v>1.69</v>
      </c>
      <c r="V55" s="202">
        <v>6.36</v>
      </c>
      <c r="W55" s="202">
        <v>10.68</v>
      </c>
      <c r="X55" s="202">
        <v>2.65</v>
      </c>
      <c r="Y55" s="202">
        <v>0</v>
      </c>
      <c r="Z55" s="202">
        <v>43.79</v>
      </c>
      <c r="AA55" s="202">
        <v>1.52</v>
      </c>
      <c r="AB55" s="202">
        <v>0</v>
      </c>
      <c r="AC55" s="202">
        <v>12.92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28.2</v>
      </c>
      <c r="AJ55" s="202">
        <v>0</v>
      </c>
      <c r="AK55" s="202">
        <v>14.91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10.63</v>
      </c>
      <c r="D56" s="202">
        <v>0</v>
      </c>
      <c r="E56" s="202">
        <v>0</v>
      </c>
      <c r="F56" s="202">
        <v>21.32</v>
      </c>
      <c r="G56" s="202">
        <v>0</v>
      </c>
      <c r="H56" s="202">
        <v>0</v>
      </c>
      <c r="I56" s="202">
        <v>11.17</v>
      </c>
      <c r="J56" s="202">
        <v>8.07</v>
      </c>
      <c r="K56" s="202">
        <v>4.41</v>
      </c>
      <c r="L56" s="202">
        <v>266.22000000000003</v>
      </c>
      <c r="M56" s="202">
        <v>0.89</v>
      </c>
      <c r="N56" s="202">
        <v>1.1399999999999999</v>
      </c>
      <c r="O56" s="202">
        <v>0</v>
      </c>
      <c r="P56" s="202">
        <v>1.35</v>
      </c>
      <c r="Q56" s="202">
        <v>4.3099999999999996</v>
      </c>
      <c r="R56" s="202">
        <v>8.1</v>
      </c>
      <c r="S56" s="202">
        <v>5.73</v>
      </c>
      <c r="T56" s="202">
        <v>0</v>
      </c>
      <c r="U56" s="202">
        <v>1.69</v>
      </c>
      <c r="V56" s="202">
        <v>6.36</v>
      </c>
      <c r="W56" s="202">
        <v>10.68</v>
      </c>
      <c r="X56" s="202">
        <v>2.65</v>
      </c>
      <c r="Y56" s="202">
        <v>0</v>
      </c>
      <c r="Z56" s="202">
        <v>43.79</v>
      </c>
      <c r="AA56" s="202">
        <v>1.52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28.2</v>
      </c>
      <c r="AJ56" s="202">
        <v>0</v>
      </c>
      <c r="AK56" s="202">
        <v>14.91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10.63</v>
      </c>
      <c r="D57" s="202">
        <v>0</v>
      </c>
      <c r="E57" s="202">
        <v>0</v>
      </c>
      <c r="F57" s="202">
        <v>21.32</v>
      </c>
      <c r="G57" s="202">
        <v>0</v>
      </c>
      <c r="H57" s="202">
        <v>0</v>
      </c>
      <c r="I57" s="202">
        <v>11.17</v>
      </c>
      <c r="J57" s="202">
        <v>8.07</v>
      </c>
      <c r="K57" s="202">
        <v>4.41</v>
      </c>
      <c r="L57" s="202">
        <v>266.22000000000003</v>
      </c>
      <c r="M57" s="202">
        <v>0.89</v>
      </c>
      <c r="N57" s="202">
        <v>1.1399999999999999</v>
      </c>
      <c r="O57" s="202">
        <v>0</v>
      </c>
      <c r="P57" s="202">
        <v>1.35</v>
      </c>
      <c r="Q57" s="202">
        <v>6.07</v>
      </c>
      <c r="R57" s="202">
        <v>13.01</v>
      </c>
      <c r="S57" s="202">
        <v>8.1</v>
      </c>
      <c r="T57" s="202">
        <v>0</v>
      </c>
      <c r="U57" s="202">
        <v>1.69</v>
      </c>
      <c r="V57" s="202">
        <v>6.36</v>
      </c>
      <c r="W57" s="202">
        <v>10.68</v>
      </c>
      <c r="X57" s="202">
        <v>2.65</v>
      </c>
      <c r="Y57" s="202">
        <v>0</v>
      </c>
      <c r="Z57" s="202">
        <v>43.79</v>
      </c>
      <c r="AA57" s="202">
        <v>1.52</v>
      </c>
      <c r="AB57" s="202">
        <v>0</v>
      </c>
      <c r="AC57" s="202">
        <v>24.92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28.2</v>
      </c>
      <c r="AJ57" s="202">
        <v>0</v>
      </c>
      <c r="AK57" s="202">
        <v>14.91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10.63</v>
      </c>
      <c r="D58" s="202">
        <v>0</v>
      </c>
      <c r="E58" s="202">
        <v>0</v>
      </c>
      <c r="F58" s="202">
        <v>21.32</v>
      </c>
      <c r="G58" s="202">
        <v>0</v>
      </c>
      <c r="H58" s="202">
        <v>0</v>
      </c>
      <c r="I58" s="202">
        <v>11.17</v>
      </c>
      <c r="J58" s="202">
        <v>8.07</v>
      </c>
      <c r="K58" s="202">
        <v>4.41</v>
      </c>
      <c r="L58" s="202">
        <v>266.22000000000003</v>
      </c>
      <c r="M58" s="202">
        <v>0.89</v>
      </c>
      <c r="N58" s="202">
        <v>1.1399999999999999</v>
      </c>
      <c r="O58" s="202">
        <v>0</v>
      </c>
      <c r="P58" s="202">
        <v>1.35</v>
      </c>
      <c r="Q58" s="202">
        <v>6.07</v>
      </c>
      <c r="R58" s="202">
        <v>13.01</v>
      </c>
      <c r="S58" s="202">
        <v>8.1</v>
      </c>
      <c r="T58" s="202">
        <v>0</v>
      </c>
      <c r="U58" s="202">
        <v>1.69</v>
      </c>
      <c r="V58" s="202">
        <v>6.36</v>
      </c>
      <c r="W58" s="202">
        <v>0.34</v>
      </c>
      <c r="X58" s="202">
        <v>2.65</v>
      </c>
      <c r="Y58" s="202">
        <v>0</v>
      </c>
      <c r="Z58" s="202">
        <v>9.89</v>
      </c>
      <c r="AA58" s="202">
        <v>1.52</v>
      </c>
      <c r="AB58" s="202">
        <v>0</v>
      </c>
      <c r="AC58" s="202">
        <v>12.46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28.2</v>
      </c>
      <c r="AJ58" s="202">
        <v>0</v>
      </c>
      <c r="AK58" s="202">
        <v>14.91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10.63</v>
      </c>
      <c r="D59" s="202">
        <v>0</v>
      </c>
      <c r="E59" s="202">
        <v>0</v>
      </c>
      <c r="F59" s="202">
        <v>21.32</v>
      </c>
      <c r="G59" s="202">
        <v>0</v>
      </c>
      <c r="H59" s="202">
        <v>0</v>
      </c>
      <c r="I59" s="202">
        <v>11.17</v>
      </c>
      <c r="J59" s="202">
        <v>8.07</v>
      </c>
      <c r="K59" s="202">
        <v>4.41</v>
      </c>
      <c r="L59" s="202">
        <v>266.22000000000003</v>
      </c>
      <c r="M59" s="202">
        <v>0.89</v>
      </c>
      <c r="N59" s="202">
        <v>1.1399999999999999</v>
      </c>
      <c r="O59" s="202">
        <v>0</v>
      </c>
      <c r="P59" s="202">
        <v>1.35</v>
      </c>
      <c r="Q59" s="202">
        <v>0.21</v>
      </c>
      <c r="R59" s="202">
        <v>0.41</v>
      </c>
      <c r="S59" s="202">
        <v>0.25</v>
      </c>
      <c r="T59" s="202">
        <v>0</v>
      </c>
      <c r="U59" s="202">
        <v>1.69</v>
      </c>
      <c r="V59" s="202">
        <v>0.55000000000000004</v>
      </c>
      <c r="W59" s="202">
        <v>0.34</v>
      </c>
      <c r="X59" s="202">
        <v>2.65</v>
      </c>
      <c r="Y59" s="202">
        <v>0</v>
      </c>
      <c r="Z59" s="202">
        <v>2.4500000000000002</v>
      </c>
      <c r="AA59" s="202">
        <v>1.52</v>
      </c>
      <c r="AB59" s="202">
        <v>0</v>
      </c>
      <c r="AC59" s="202">
        <v>12.46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28.2</v>
      </c>
      <c r="AJ59" s="202">
        <v>0</v>
      </c>
      <c r="AK59" s="202">
        <v>14.91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10.63</v>
      </c>
      <c r="D60" s="202">
        <v>0</v>
      </c>
      <c r="E60" s="202">
        <v>0</v>
      </c>
      <c r="F60" s="202">
        <v>21.32</v>
      </c>
      <c r="G60" s="202">
        <v>0</v>
      </c>
      <c r="H60" s="202">
        <v>0</v>
      </c>
      <c r="I60" s="202">
        <v>11.17</v>
      </c>
      <c r="J60" s="202">
        <v>0.26</v>
      </c>
      <c r="K60" s="202">
        <v>4.49</v>
      </c>
      <c r="L60" s="202">
        <v>191.1</v>
      </c>
      <c r="M60" s="202">
        <v>0.89</v>
      </c>
      <c r="N60" s="202">
        <v>1.1399999999999999</v>
      </c>
      <c r="O60" s="202">
        <v>0</v>
      </c>
      <c r="P60" s="202">
        <v>1.35</v>
      </c>
      <c r="Q60" s="202">
        <v>0.21</v>
      </c>
      <c r="R60" s="202">
        <v>0.41</v>
      </c>
      <c r="S60" s="202">
        <v>0.25</v>
      </c>
      <c r="T60" s="202">
        <v>0</v>
      </c>
      <c r="U60" s="202">
        <v>1.69</v>
      </c>
      <c r="V60" s="202">
        <v>0.55000000000000004</v>
      </c>
      <c r="W60" s="202">
        <v>0.34</v>
      </c>
      <c r="X60" s="202">
        <v>2.65</v>
      </c>
      <c r="Y60" s="202">
        <v>0</v>
      </c>
      <c r="Z60" s="202">
        <v>2.4500000000000002</v>
      </c>
      <c r="AA60" s="202">
        <v>1.52</v>
      </c>
      <c r="AB60" s="202">
        <v>0</v>
      </c>
      <c r="AC60" s="202">
        <v>12.46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28.2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10.63</v>
      </c>
      <c r="D61" s="202">
        <v>0</v>
      </c>
      <c r="E61" s="202">
        <v>0</v>
      </c>
      <c r="F61" s="202">
        <v>21.32</v>
      </c>
      <c r="G61" s="202">
        <v>0</v>
      </c>
      <c r="H61" s="202">
        <v>0</v>
      </c>
      <c r="I61" s="202">
        <v>12.85</v>
      </c>
      <c r="J61" s="202">
        <v>0</v>
      </c>
      <c r="K61" s="202">
        <v>4.57</v>
      </c>
      <c r="L61" s="202">
        <v>80.540000000000006</v>
      </c>
      <c r="M61" s="202">
        <v>0.89</v>
      </c>
      <c r="N61" s="202">
        <v>1.1399999999999999</v>
      </c>
      <c r="O61" s="202">
        <v>0</v>
      </c>
      <c r="P61" s="202">
        <v>1.35</v>
      </c>
      <c r="Q61" s="202">
        <v>0.21</v>
      </c>
      <c r="R61" s="202">
        <v>0.41</v>
      </c>
      <c r="S61" s="202">
        <v>0.25</v>
      </c>
      <c r="T61" s="202">
        <v>0</v>
      </c>
      <c r="U61" s="202">
        <v>1.69</v>
      </c>
      <c r="V61" s="202">
        <v>0.55000000000000004</v>
      </c>
      <c r="W61" s="202">
        <v>0.34</v>
      </c>
      <c r="X61" s="202">
        <v>2.65</v>
      </c>
      <c r="Y61" s="202">
        <v>0</v>
      </c>
      <c r="Z61" s="202">
        <v>2.4500000000000002</v>
      </c>
      <c r="AA61" s="202">
        <v>1.52</v>
      </c>
      <c r="AB61" s="202">
        <v>0</v>
      </c>
      <c r="AC61" s="202">
        <v>12.46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28.2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10.63</v>
      </c>
      <c r="D62" s="202">
        <v>0</v>
      </c>
      <c r="E62" s="202">
        <v>0</v>
      </c>
      <c r="F62" s="202">
        <v>21.32</v>
      </c>
      <c r="G62" s="202">
        <v>0</v>
      </c>
      <c r="H62" s="202">
        <v>0</v>
      </c>
      <c r="I62" s="202">
        <v>12.85</v>
      </c>
      <c r="J62" s="202">
        <v>0</v>
      </c>
      <c r="K62" s="202">
        <v>4.57</v>
      </c>
      <c r="L62" s="202">
        <v>18.22</v>
      </c>
      <c r="M62" s="202">
        <v>0.89</v>
      </c>
      <c r="N62" s="202">
        <v>1.1399999999999999</v>
      </c>
      <c r="O62" s="202">
        <v>0</v>
      </c>
      <c r="P62" s="202">
        <v>1.35</v>
      </c>
      <c r="Q62" s="202">
        <v>0.21</v>
      </c>
      <c r="R62" s="202">
        <v>0.41</v>
      </c>
      <c r="S62" s="202">
        <v>0.25</v>
      </c>
      <c r="T62" s="202">
        <v>0</v>
      </c>
      <c r="U62" s="202">
        <v>1.69</v>
      </c>
      <c r="V62" s="202">
        <v>0.55000000000000004</v>
      </c>
      <c r="W62" s="202">
        <v>0.34</v>
      </c>
      <c r="X62" s="202">
        <v>2.65</v>
      </c>
      <c r="Y62" s="202">
        <v>0</v>
      </c>
      <c r="Z62" s="202">
        <v>2.4500000000000002</v>
      </c>
      <c r="AA62" s="202">
        <v>1.52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28.2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10.63</v>
      </c>
      <c r="D63" s="202">
        <v>0</v>
      </c>
      <c r="E63" s="202">
        <v>0</v>
      </c>
      <c r="F63" s="202">
        <v>21.32</v>
      </c>
      <c r="G63" s="202">
        <v>0</v>
      </c>
      <c r="H63" s="202">
        <v>0</v>
      </c>
      <c r="I63" s="202">
        <v>12.85</v>
      </c>
      <c r="J63" s="202">
        <v>0</v>
      </c>
      <c r="K63" s="202">
        <v>4.57</v>
      </c>
      <c r="L63" s="202">
        <v>18.22</v>
      </c>
      <c r="M63" s="202">
        <v>0.89</v>
      </c>
      <c r="N63" s="202">
        <v>1.1399999999999999</v>
      </c>
      <c r="O63" s="202">
        <v>0</v>
      </c>
      <c r="P63" s="202">
        <v>1.35</v>
      </c>
      <c r="Q63" s="202">
        <v>0.21</v>
      </c>
      <c r="R63" s="202">
        <v>0.41</v>
      </c>
      <c r="S63" s="202">
        <v>0.25</v>
      </c>
      <c r="T63" s="202">
        <v>0</v>
      </c>
      <c r="U63" s="202">
        <v>1.69</v>
      </c>
      <c r="V63" s="202">
        <v>0.55000000000000004</v>
      </c>
      <c r="W63" s="202">
        <v>0.34</v>
      </c>
      <c r="X63" s="202">
        <v>2.65</v>
      </c>
      <c r="Y63" s="202">
        <v>0</v>
      </c>
      <c r="Z63" s="202">
        <v>2.4500000000000002</v>
      </c>
      <c r="AA63" s="202">
        <v>1.52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27.85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10.63</v>
      </c>
      <c r="D64" s="202">
        <v>0</v>
      </c>
      <c r="E64" s="202">
        <v>0</v>
      </c>
      <c r="F64" s="202">
        <v>21.32</v>
      </c>
      <c r="G64" s="202">
        <v>0</v>
      </c>
      <c r="H64" s="202">
        <v>0</v>
      </c>
      <c r="I64" s="202">
        <v>12.85</v>
      </c>
      <c r="J64" s="202">
        <v>0</v>
      </c>
      <c r="K64" s="202">
        <v>4.57</v>
      </c>
      <c r="L64" s="202">
        <v>18.22</v>
      </c>
      <c r="M64" s="202">
        <v>0.89</v>
      </c>
      <c r="N64" s="202">
        <v>1.1399999999999999</v>
      </c>
      <c r="O64" s="202">
        <v>0</v>
      </c>
      <c r="P64" s="202">
        <v>1.35</v>
      </c>
      <c r="Q64" s="202">
        <v>0.21</v>
      </c>
      <c r="R64" s="202">
        <v>0.41</v>
      </c>
      <c r="S64" s="202">
        <v>0.25</v>
      </c>
      <c r="T64" s="202">
        <v>0</v>
      </c>
      <c r="U64" s="202">
        <v>1.69</v>
      </c>
      <c r="V64" s="202">
        <v>0.55000000000000004</v>
      </c>
      <c r="W64" s="202">
        <v>0.34</v>
      </c>
      <c r="X64" s="202">
        <v>2.65</v>
      </c>
      <c r="Y64" s="202">
        <v>0</v>
      </c>
      <c r="Z64" s="202">
        <v>2.4500000000000002</v>
      </c>
      <c r="AA64" s="202">
        <v>1.52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27.85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0.33</v>
      </c>
      <c r="D65" s="202">
        <v>0</v>
      </c>
      <c r="E65" s="202">
        <v>0</v>
      </c>
      <c r="F65" s="202">
        <v>21.32</v>
      </c>
      <c r="G65" s="202">
        <v>0</v>
      </c>
      <c r="H65" s="202">
        <v>0</v>
      </c>
      <c r="I65" s="202">
        <v>12.85</v>
      </c>
      <c r="J65" s="202">
        <v>0.2</v>
      </c>
      <c r="K65" s="202">
        <v>9.41</v>
      </c>
      <c r="L65" s="202">
        <v>118.5</v>
      </c>
      <c r="M65" s="202">
        <v>0.89</v>
      </c>
      <c r="N65" s="202">
        <v>1.1399999999999999</v>
      </c>
      <c r="O65" s="202">
        <v>0</v>
      </c>
      <c r="P65" s="202">
        <v>1.35</v>
      </c>
      <c r="Q65" s="202">
        <v>0</v>
      </c>
      <c r="R65" s="202">
        <v>0.41</v>
      </c>
      <c r="S65" s="202">
        <v>0</v>
      </c>
      <c r="T65" s="202">
        <v>0</v>
      </c>
      <c r="U65" s="202">
        <v>1.69</v>
      </c>
      <c r="V65" s="202">
        <v>0.36</v>
      </c>
      <c r="W65" s="202">
        <v>0.34</v>
      </c>
      <c r="X65" s="202">
        <v>2.65</v>
      </c>
      <c r="Y65" s="202">
        <v>0</v>
      </c>
      <c r="Z65" s="202">
        <v>2.4500000000000002</v>
      </c>
      <c r="AA65" s="202">
        <v>1.52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27.67</v>
      </c>
      <c r="AJ65" s="202">
        <v>0</v>
      </c>
      <c r="AK65" s="202">
        <v>14.91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0.33</v>
      </c>
      <c r="D66" s="202">
        <v>0</v>
      </c>
      <c r="E66" s="202">
        <v>0</v>
      </c>
      <c r="F66" s="202">
        <v>21.32</v>
      </c>
      <c r="G66" s="202">
        <v>0</v>
      </c>
      <c r="H66" s="202">
        <v>0</v>
      </c>
      <c r="I66" s="202">
        <v>12.85</v>
      </c>
      <c r="J66" s="202">
        <v>0.2</v>
      </c>
      <c r="K66" s="202">
        <v>9.41</v>
      </c>
      <c r="L66" s="202">
        <v>132.99</v>
      </c>
      <c r="M66" s="202">
        <v>0.89</v>
      </c>
      <c r="N66" s="202">
        <v>1.1399999999999999</v>
      </c>
      <c r="O66" s="202">
        <v>0</v>
      </c>
      <c r="P66" s="202">
        <v>1.35</v>
      </c>
      <c r="Q66" s="202">
        <v>0</v>
      </c>
      <c r="R66" s="202">
        <v>0.41</v>
      </c>
      <c r="S66" s="202">
        <v>0.26</v>
      </c>
      <c r="T66" s="202">
        <v>0</v>
      </c>
      <c r="U66" s="202">
        <v>1.69</v>
      </c>
      <c r="V66" s="202">
        <v>0.55000000000000004</v>
      </c>
      <c r="W66" s="202">
        <v>0.34</v>
      </c>
      <c r="X66" s="202">
        <v>2.65</v>
      </c>
      <c r="Y66" s="202">
        <v>0</v>
      </c>
      <c r="Z66" s="202">
        <v>2.4500000000000002</v>
      </c>
      <c r="AA66" s="202">
        <v>1.52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27.67</v>
      </c>
      <c r="AJ66" s="202">
        <v>0</v>
      </c>
      <c r="AK66" s="202">
        <v>14.91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0.94</v>
      </c>
      <c r="D67" s="202">
        <v>0</v>
      </c>
      <c r="E67" s="202">
        <v>0</v>
      </c>
      <c r="F67" s="202">
        <v>21.32</v>
      </c>
      <c r="G67" s="202">
        <v>0</v>
      </c>
      <c r="H67" s="202">
        <v>0</v>
      </c>
      <c r="I67" s="202">
        <v>12.85</v>
      </c>
      <c r="J67" s="202">
        <v>0.2</v>
      </c>
      <c r="K67" s="202">
        <v>4.71</v>
      </c>
      <c r="L67" s="202">
        <v>133</v>
      </c>
      <c r="M67" s="202">
        <v>0.89</v>
      </c>
      <c r="N67" s="202">
        <v>1.1399999999999999</v>
      </c>
      <c r="O67" s="202">
        <v>0</v>
      </c>
      <c r="P67" s="202">
        <v>1.35</v>
      </c>
      <c r="Q67" s="202">
        <v>0.17</v>
      </c>
      <c r="R67" s="202">
        <v>0.41</v>
      </c>
      <c r="S67" s="202">
        <v>0.26</v>
      </c>
      <c r="T67" s="202">
        <v>0</v>
      </c>
      <c r="U67" s="202">
        <v>1.69</v>
      </c>
      <c r="V67" s="202">
        <v>0.55000000000000004</v>
      </c>
      <c r="W67" s="202">
        <v>0.33</v>
      </c>
      <c r="X67" s="202">
        <v>1.26</v>
      </c>
      <c r="Y67" s="202">
        <v>0</v>
      </c>
      <c r="Z67" s="202">
        <v>2.4500000000000002</v>
      </c>
      <c r="AA67" s="202">
        <v>1.52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27.67</v>
      </c>
      <c r="AJ67" s="202">
        <v>0</v>
      </c>
      <c r="AK67" s="202">
        <v>14.91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0.94</v>
      </c>
      <c r="D68" s="202">
        <v>0</v>
      </c>
      <c r="E68" s="202">
        <v>0</v>
      </c>
      <c r="F68" s="202">
        <v>21.32</v>
      </c>
      <c r="G68" s="202">
        <v>0</v>
      </c>
      <c r="H68" s="202">
        <v>0</v>
      </c>
      <c r="I68" s="202">
        <v>12.85</v>
      </c>
      <c r="J68" s="202">
        <v>0.2</v>
      </c>
      <c r="K68" s="202">
        <v>4.71</v>
      </c>
      <c r="L68" s="202">
        <v>133</v>
      </c>
      <c r="M68" s="202">
        <v>0.89</v>
      </c>
      <c r="N68" s="202">
        <v>1.1399999999999999</v>
      </c>
      <c r="O68" s="202">
        <v>0</v>
      </c>
      <c r="P68" s="202">
        <v>1.35</v>
      </c>
      <c r="Q68" s="202">
        <v>0.17</v>
      </c>
      <c r="R68" s="202">
        <v>0.41</v>
      </c>
      <c r="S68" s="202">
        <v>0.26</v>
      </c>
      <c r="T68" s="202">
        <v>0</v>
      </c>
      <c r="U68" s="202">
        <v>1.69</v>
      </c>
      <c r="V68" s="202">
        <v>0.55000000000000004</v>
      </c>
      <c r="W68" s="202">
        <v>0.33</v>
      </c>
      <c r="X68" s="202">
        <v>2.65</v>
      </c>
      <c r="Y68" s="202">
        <v>0</v>
      </c>
      <c r="Z68" s="202">
        <v>2.4500000000000002</v>
      </c>
      <c r="AA68" s="202">
        <v>1.52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27.67</v>
      </c>
      <c r="AJ68" s="202">
        <v>0</v>
      </c>
      <c r="AK68" s="202">
        <v>14.91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0.94</v>
      </c>
      <c r="D69" s="202">
        <v>0</v>
      </c>
      <c r="E69" s="202">
        <v>0</v>
      </c>
      <c r="F69" s="202">
        <v>21.32</v>
      </c>
      <c r="G69" s="202">
        <v>0</v>
      </c>
      <c r="H69" s="202">
        <v>0</v>
      </c>
      <c r="I69" s="202">
        <v>12.85</v>
      </c>
      <c r="J69" s="202">
        <v>0.2</v>
      </c>
      <c r="K69" s="202">
        <v>4.71</v>
      </c>
      <c r="L69" s="202">
        <v>133</v>
      </c>
      <c r="M69" s="202">
        <v>0.89</v>
      </c>
      <c r="N69" s="202">
        <v>1.1399999999999999</v>
      </c>
      <c r="O69" s="202">
        <v>0</v>
      </c>
      <c r="P69" s="202">
        <v>1.35</v>
      </c>
      <c r="Q69" s="202">
        <v>0.17</v>
      </c>
      <c r="R69" s="202">
        <v>0.41</v>
      </c>
      <c r="S69" s="202">
        <v>0.26</v>
      </c>
      <c r="T69" s="202">
        <v>0</v>
      </c>
      <c r="U69" s="202">
        <v>1.69</v>
      </c>
      <c r="V69" s="202">
        <v>0.55000000000000004</v>
      </c>
      <c r="W69" s="202">
        <v>0.33</v>
      </c>
      <c r="X69" s="202">
        <v>2.65</v>
      </c>
      <c r="Y69" s="202">
        <v>0</v>
      </c>
      <c r="Z69" s="202">
        <v>2.4500000000000002</v>
      </c>
      <c r="AA69" s="202">
        <v>1.52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27.67</v>
      </c>
      <c r="AJ69" s="202">
        <v>0</v>
      </c>
      <c r="AK69" s="202">
        <v>14.91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0.94</v>
      </c>
      <c r="D70" s="202">
        <v>0</v>
      </c>
      <c r="E70" s="202">
        <v>0</v>
      </c>
      <c r="F70" s="202">
        <v>21.32</v>
      </c>
      <c r="G70" s="202">
        <v>0</v>
      </c>
      <c r="H70" s="202">
        <v>0</v>
      </c>
      <c r="I70" s="202">
        <v>12.85</v>
      </c>
      <c r="J70" s="202">
        <v>0.2</v>
      </c>
      <c r="K70" s="202">
        <v>4.71</v>
      </c>
      <c r="L70" s="202">
        <v>133</v>
      </c>
      <c r="M70" s="202">
        <v>0.89</v>
      </c>
      <c r="N70" s="202">
        <v>1.1399999999999999</v>
      </c>
      <c r="O70" s="202">
        <v>0</v>
      </c>
      <c r="P70" s="202">
        <v>1.35</v>
      </c>
      <c r="Q70" s="202">
        <v>0.17</v>
      </c>
      <c r="R70" s="202">
        <v>0.41</v>
      </c>
      <c r="S70" s="202">
        <v>0.26</v>
      </c>
      <c r="T70" s="202">
        <v>0</v>
      </c>
      <c r="U70" s="202">
        <v>1.69</v>
      </c>
      <c r="V70" s="202">
        <v>0.55000000000000004</v>
      </c>
      <c r="W70" s="202">
        <v>0.33</v>
      </c>
      <c r="X70" s="202">
        <v>2.65</v>
      </c>
      <c r="Y70" s="202">
        <v>0</v>
      </c>
      <c r="Z70" s="202">
        <v>2.4500000000000002</v>
      </c>
      <c r="AA70" s="202">
        <v>1.52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27.67</v>
      </c>
      <c r="AJ70" s="202">
        <v>0</v>
      </c>
      <c r="AK70" s="202">
        <v>14.91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0.94</v>
      </c>
      <c r="D71" s="202">
        <v>0</v>
      </c>
      <c r="E71" s="202">
        <v>0</v>
      </c>
      <c r="F71" s="202">
        <v>21.32</v>
      </c>
      <c r="G71" s="202">
        <v>0</v>
      </c>
      <c r="H71" s="202">
        <v>0</v>
      </c>
      <c r="I71" s="202">
        <v>14.2</v>
      </c>
      <c r="J71" s="202">
        <v>0</v>
      </c>
      <c r="K71" s="202">
        <v>4.8600000000000003</v>
      </c>
      <c r="L71" s="202">
        <v>113.62</v>
      </c>
      <c r="M71" s="202">
        <v>0.89</v>
      </c>
      <c r="N71" s="202">
        <v>1.1399999999999999</v>
      </c>
      <c r="O71" s="202">
        <v>0</v>
      </c>
      <c r="P71" s="202">
        <v>1.35</v>
      </c>
      <c r="Q71" s="202">
        <v>0.17</v>
      </c>
      <c r="R71" s="202">
        <v>0.41</v>
      </c>
      <c r="S71" s="202">
        <v>0</v>
      </c>
      <c r="T71" s="202">
        <v>0</v>
      </c>
      <c r="U71" s="202">
        <v>1.69</v>
      </c>
      <c r="V71" s="202">
        <v>0.55000000000000004</v>
      </c>
      <c r="W71" s="202">
        <v>0.33</v>
      </c>
      <c r="X71" s="202">
        <v>2.65</v>
      </c>
      <c r="Y71" s="202">
        <v>0</v>
      </c>
      <c r="Z71" s="202">
        <v>2.4500000000000002</v>
      </c>
      <c r="AA71" s="202">
        <v>1.52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27.67</v>
      </c>
      <c r="AJ71" s="202">
        <v>0</v>
      </c>
      <c r="AK71" s="202">
        <v>14.91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0.94</v>
      </c>
      <c r="D72" s="202">
        <v>0</v>
      </c>
      <c r="E72" s="202">
        <v>0</v>
      </c>
      <c r="F72" s="202">
        <v>21.32</v>
      </c>
      <c r="G72" s="202">
        <v>0</v>
      </c>
      <c r="H72" s="202">
        <v>0</v>
      </c>
      <c r="I72" s="202">
        <v>14.54</v>
      </c>
      <c r="J72" s="202">
        <v>0</v>
      </c>
      <c r="K72" s="202">
        <v>4.8600000000000003</v>
      </c>
      <c r="L72" s="202">
        <v>94.25</v>
      </c>
      <c r="M72" s="202">
        <v>0.89</v>
      </c>
      <c r="N72" s="202">
        <v>1.1399999999999999</v>
      </c>
      <c r="O72" s="202">
        <v>0</v>
      </c>
      <c r="P72" s="202">
        <v>1.35</v>
      </c>
      <c r="Q72" s="202">
        <v>0.17</v>
      </c>
      <c r="R72" s="202">
        <v>0.41</v>
      </c>
      <c r="S72" s="202">
        <v>0</v>
      </c>
      <c r="T72" s="202">
        <v>0</v>
      </c>
      <c r="U72" s="202">
        <v>1.69</v>
      </c>
      <c r="V72" s="202">
        <v>0.55000000000000004</v>
      </c>
      <c r="W72" s="202">
        <v>0.33</v>
      </c>
      <c r="X72" s="202">
        <v>2.65</v>
      </c>
      <c r="Y72" s="202">
        <v>0</v>
      </c>
      <c r="Z72" s="202">
        <v>2.4500000000000002</v>
      </c>
      <c r="AA72" s="202">
        <v>1.52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27.67</v>
      </c>
      <c r="AJ72" s="202">
        <v>0</v>
      </c>
      <c r="AK72" s="202">
        <v>14.91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0.94</v>
      </c>
      <c r="D73" s="202">
        <v>0</v>
      </c>
      <c r="E73" s="202">
        <v>0</v>
      </c>
      <c r="F73" s="202">
        <v>21.32</v>
      </c>
      <c r="G73" s="202">
        <v>0</v>
      </c>
      <c r="H73" s="202">
        <v>0</v>
      </c>
      <c r="I73" s="202">
        <v>14.54</v>
      </c>
      <c r="J73" s="202">
        <v>0</v>
      </c>
      <c r="K73" s="202">
        <v>4.8600000000000003</v>
      </c>
      <c r="L73" s="202">
        <v>79.72</v>
      </c>
      <c r="M73" s="202">
        <v>0.89</v>
      </c>
      <c r="N73" s="202">
        <v>1.1399999999999999</v>
      </c>
      <c r="O73" s="202">
        <v>0</v>
      </c>
      <c r="P73" s="202">
        <v>1.35</v>
      </c>
      <c r="Q73" s="202">
        <v>0.17</v>
      </c>
      <c r="R73" s="202">
        <v>0.41</v>
      </c>
      <c r="S73" s="202">
        <v>0.26</v>
      </c>
      <c r="T73" s="202">
        <v>0</v>
      </c>
      <c r="U73" s="202">
        <v>1.69</v>
      </c>
      <c r="V73" s="202">
        <v>0.55000000000000004</v>
      </c>
      <c r="W73" s="202">
        <v>0.33</v>
      </c>
      <c r="X73" s="202">
        <v>2.65</v>
      </c>
      <c r="Y73" s="202">
        <v>0</v>
      </c>
      <c r="Z73" s="202">
        <v>2.4500000000000002</v>
      </c>
      <c r="AA73" s="202">
        <v>1.52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27.67</v>
      </c>
      <c r="AJ73" s="202">
        <v>0</v>
      </c>
      <c r="AK73" s="202">
        <v>14.91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0.94</v>
      </c>
      <c r="D74" s="202">
        <v>0</v>
      </c>
      <c r="E74" s="202">
        <v>0</v>
      </c>
      <c r="F74" s="202">
        <v>21.32</v>
      </c>
      <c r="G74" s="202">
        <v>0</v>
      </c>
      <c r="H74" s="202">
        <v>0</v>
      </c>
      <c r="I74" s="202">
        <v>14.54</v>
      </c>
      <c r="J74" s="202">
        <v>0</v>
      </c>
      <c r="K74" s="202">
        <v>4.8600000000000003</v>
      </c>
      <c r="L74" s="202">
        <v>40.98</v>
      </c>
      <c r="M74" s="202">
        <v>0.89</v>
      </c>
      <c r="N74" s="202">
        <v>1.1399999999999999</v>
      </c>
      <c r="O74" s="202">
        <v>0</v>
      </c>
      <c r="P74" s="202">
        <v>1.35</v>
      </c>
      <c r="Q74" s="202">
        <v>0.17</v>
      </c>
      <c r="R74" s="202">
        <v>0.41</v>
      </c>
      <c r="S74" s="202">
        <v>0.26</v>
      </c>
      <c r="T74" s="202">
        <v>0</v>
      </c>
      <c r="U74" s="202">
        <v>1.69</v>
      </c>
      <c r="V74" s="202">
        <v>0.55000000000000004</v>
      </c>
      <c r="W74" s="202">
        <v>0.34</v>
      </c>
      <c r="X74" s="202">
        <v>2.65</v>
      </c>
      <c r="Y74" s="202">
        <v>0</v>
      </c>
      <c r="Z74" s="202">
        <v>2.4500000000000002</v>
      </c>
      <c r="AA74" s="202">
        <v>1.52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24.68</v>
      </c>
      <c r="AJ74" s="202">
        <v>0</v>
      </c>
      <c r="AK74" s="202">
        <v>14.91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0.94</v>
      </c>
      <c r="D75" s="202">
        <v>0</v>
      </c>
      <c r="E75" s="202">
        <v>0</v>
      </c>
      <c r="F75" s="202">
        <v>21.32</v>
      </c>
      <c r="G75" s="202">
        <v>0</v>
      </c>
      <c r="H75" s="202">
        <v>0</v>
      </c>
      <c r="I75" s="202">
        <v>15.44</v>
      </c>
      <c r="J75" s="202">
        <v>0.15</v>
      </c>
      <c r="K75" s="202">
        <v>0.3</v>
      </c>
      <c r="L75" s="202">
        <v>18.22</v>
      </c>
      <c r="M75" s="202">
        <v>0.89</v>
      </c>
      <c r="N75" s="202">
        <v>1.1399999999999999</v>
      </c>
      <c r="O75" s="202">
        <v>0</v>
      </c>
      <c r="P75" s="202">
        <v>1.35</v>
      </c>
      <c r="Q75" s="202">
        <v>0.17</v>
      </c>
      <c r="R75" s="202">
        <v>0.41</v>
      </c>
      <c r="S75" s="202">
        <v>0.26</v>
      </c>
      <c r="T75" s="202">
        <v>0</v>
      </c>
      <c r="U75" s="202">
        <v>1.69</v>
      </c>
      <c r="V75" s="202">
        <v>0.55000000000000004</v>
      </c>
      <c r="W75" s="202">
        <v>0.34</v>
      </c>
      <c r="X75" s="202">
        <v>2.65</v>
      </c>
      <c r="Y75" s="202">
        <v>0</v>
      </c>
      <c r="Z75" s="202">
        <v>1.36</v>
      </c>
      <c r="AA75" s="202">
        <v>1.1499999999999999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26.61</v>
      </c>
      <c r="AJ75" s="202">
        <v>0</v>
      </c>
      <c r="AK75" s="202">
        <v>14.91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0.94</v>
      </c>
      <c r="D76" s="202">
        <v>0</v>
      </c>
      <c r="E76" s="202">
        <v>0</v>
      </c>
      <c r="F76" s="202">
        <v>21.32</v>
      </c>
      <c r="G76" s="202">
        <v>0</v>
      </c>
      <c r="H76" s="202">
        <v>0</v>
      </c>
      <c r="I76" s="202">
        <v>15.44</v>
      </c>
      <c r="J76" s="202">
        <v>0.15</v>
      </c>
      <c r="K76" s="202">
        <v>0.3</v>
      </c>
      <c r="L76" s="202">
        <v>18.22</v>
      </c>
      <c r="M76" s="202">
        <v>0.89</v>
      </c>
      <c r="N76" s="202">
        <v>1.1399999999999999</v>
      </c>
      <c r="O76" s="202">
        <v>0</v>
      </c>
      <c r="P76" s="202">
        <v>1.35</v>
      </c>
      <c r="Q76" s="202">
        <v>0.17</v>
      </c>
      <c r="R76" s="202">
        <v>0.41</v>
      </c>
      <c r="S76" s="202">
        <v>0.26</v>
      </c>
      <c r="T76" s="202">
        <v>0</v>
      </c>
      <c r="U76" s="202">
        <v>1.69</v>
      </c>
      <c r="V76" s="202">
        <v>0.55000000000000004</v>
      </c>
      <c r="W76" s="202">
        <v>0.34</v>
      </c>
      <c r="X76" s="202">
        <v>2.65</v>
      </c>
      <c r="Y76" s="202">
        <v>0</v>
      </c>
      <c r="Z76" s="202">
        <v>1.36</v>
      </c>
      <c r="AA76" s="202">
        <v>1.1499999999999999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26.61</v>
      </c>
      <c r="AJ76" s="202">
        <v>0</v>
      </c>
      <c r="AK76" s="202">
        <v>14.91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0.94</v>
      </c>
      <c r="D77" s="202">
        <v>0</v>
      </c>
      <c r="E77" s="202">
        <v>0</v>
      </c>
      <c r="F77" s="202">
        <v>21.32</v>
      </c>
      <c r="G77" s="202">
        <v>0</v>
      </c>
      <c r="H77" s="202">
        <v>0</v>
      </c>
      <c r="I77" s="202">
        <v>15.44</v>
      </c>
      <c r="J77" s="202">
        <v>0.15</v>
      </c>
      <c r="K77" s="202">
        <v>0.3</v>
      </c>
      <c r="L77" s="202">
        <v>18.22</v>
      </c>
      <c r="M77" s="202">
        <v>0.89</v>
      </c>
      <c r="N77" s="202">
        <v>1.1399999999999999</v>
      </c>
      <c r="O77" s="202">
        <v>0</v>
      </c>
      <c r="P77" s="202">
        <v>1.35</v>
      </c>
      <c r="Q77" s="202">
        <v>0.17</v>
      </c>
      <c r="R77" s="202">
        <v>0.41</v>
      </c>
      <c r="S77" s="202">
        <v>0.26</v>
      </c>
      <c r="T77" s="202">
        <v>0</v>
      </c>
      <c r="U77" s="202">
        <v>1.66</v>
      </c>
      <c r="V77" s="202">
        <v>0.55000000000000004</v>
      </c>
      <c r="W77" s="202">
        <v>0.34</v>
      </c>
      <c r="X77" s="202">
        <v>2.65</v>
      </c>
      <c r="Y77" s="202">
        <v>0</v>
      </c>
      <c r="Z77" s="202">
        <v>1.36</v>
      </c>
      <c r="AA77" s="202">
        <v>1.52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26.61</v>
      </c>
      <c r="AJ77" s="202">
        <v>0</v>
      </c>
      <c r="AK77" s="202">
        <v>14.91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0.94</v>
      </c>
      <c r="D78" s="202">
        <v>0</v>
      </c>
      <c r="E78" s="202">
        <v>0</v>
      </c>
      <c r="F78" s="202">
        <v>21.32</v>
      </c>
      <c r="G78" s="202">
        <v>0</v>
      </c>
      <c r="H78" s="202">
        <v>0</v>
      </c>
      <c r="I78" s="202">
        <v>15.44</v>
      </c>
      <c r="J78" s="202">
        <v>0.15</v>
      </c>
      <c r="K78" s="202">
        <v>0.3</v>
      </c>
      <c r="L78" s="202">
        <v>18.22</v>
      </c>
      <c r="M78" s="202">
        <v>0.89</v>
      </c>
      <c r="N78" s="202">
        <v>1.1399999999999999</v>
      </c>
      <c r="O78" s="202">
        <v>0</v>
      </c>
      <c r="P78" s="202">
        <v>1.35</v>
      </c>
      <c r="Q78" s="202">
        <v>0.17</v>
      </c>
      <c r="R78" s="202">
        <v>0.41</v>
      </c>
      <c r="S78" s="202">
        <v>0.26</v>
      </c>
      <c r="T78" s="202">
        <v>0</v>
      </c>
      <c r="U78" s="202">
        <v>1.66</v>
      </c>
      <c r="V78" s="202">
        <v>0.55000000000000004</v>
      </c>
      <c r="W78" s="202">
        <v>0.34</v>
      </c>
      <c r="X78" s="202">
        <v>2.65</v>
      </c>
      <c r="Y78" s="202">
        <v>0</v>
      </c>
      <c r="Z78" s="202">
        <v>1.36</v>
      </c>
      <c r="AA78" s="202">
        <v>1.52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26.27</v>
      </c>
      <c r="AJ78" s="202">
        <v>0</v>
      </c>
      <c r="AK78" s="202">
        <v>14.91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0.94</v>
      </c>
      <c r="D79" s="202">
        <v>0</v>
      </c>
      <c r="E79" s="202">
        <v>0</v>
      </c>
      <c r="F79" s="202">
        <v>21.32</v>
      </c>
      <c r="G79" s="202">
        <v>0</v>
      </c>
      <c r="H79" s="202">
        <v>0</v>
      </c>
      <c r="I79" s="202">
        <v>15.44</v>
      </c>
      <c r="J79" s="202">
        <v>0.15</v>
      </c>
      <c r="K79" s="202">
        <v>0.3</v>
      </c>
      <c r="L79" s="202">
        <v>18.22</v>
      </c>
      <c r="M79" s="202">
        <v>0.89</v>
      </c>
      <c r="N79" s="202">
        <v>1.1399999999999999</v>
      </c>
      <c r="O79" s="202">
        <v>0</v>
      </c>
      <c r="P79" s="202">
        <v>1.35</v>
      </c>
      <c r="Q79" s="202">
        <v>0.17</v>
      </c>
      <c r="R79" s="202">
        <v>0.41</v>
      </c>
      <c r="S79" s="202">
        <v>0.26</v>
      </c>
      <c r="T79" s="202">
        <v>0</v>
      </c>
      <c r="U79" s="202">
        <v>1.66</v>
      </c>
      <c r="V79" s="202">
        <v>0.55000000000000004</v>
      </c>
      <c r="W79" s="202">
        <v>0.34</v>
      </c>
      <c r="X79" s="202">
        <v>2.65</v>
      </c>
      <c r="Y79" s="202">
        <v>0</v>
      </c>
      <c r="Z79" s="202">
        <v>0</v>
      </c>
      <c r="AA79" s="202">
        <v>1.52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26.27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0.94</v>
      </c>
      <c r="D80" s="202">
        <v>0</v>
      </c>
      <c r="E80" s="202">
        <v>0</v>
      </c>
      <c r="F80" s="202">
        <v>21.32</v>
      </c>
      <c r="G80" s="202">
        <v>0</v>
      </c>
      <c r="H80" s="202">
        <v>0</v>
      </c>
      <c r="I80" s="202">
        <v>15.44</v>
      </c>
      <c r="J80" s="202">
        <v>0.15</v>
      </c>
      <c r="K80" s="202">
        <v>0.3</v>
      </c>
      <c r="L80" s="202">
        <v>18.22</v>
      </c>
      <c r="M80" s="202">
        <v>0.89</v>
      </c>
      <c r="N80" s="202">
        <v>1.1399999999999999</v>
      </c>
      <c r="O80" s="202">
        <v>0</v>
      </c>
      <c r="P80" s="202">
        <v>1.35</v>
      </c>
      <c r="Q80" s="202">
        <v>0.17</v>
      </c>
      <c r="R80" s="202">
        <v>0.41</v>
      </c>
      <c r="S80" s="202">
        <v>0.26</v>
      </c>
      <c r="T80" s="202">
        <v>0</v>
      </c>
      <c r="U80" s="202">
        <v>1.66</v>
      </c>
      <c r="V80" s="202">
        <v>0.55000000000000004</v>
      </c>
      <c r="W80" s="202">
        <v>0.34</v>
      </c>
      <c r="X80" s="202">
        <v>2.65</v>
      </c>
      <c r="Y80" s="202">
        <v>0</v>
      </c>
      <c r="Z80" s="202">
        <v>0</v>
      </c>
      <c r="AA80" s="202">
        <v>1.52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26.27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0.94</v>
      </c>
      <c r="D81" s="202">
        <v>0</v>
      </c>
      <c r="E81" s="202">
        <v>0</v>
      </c>
      <c r="F81" s="202">
        <v>21.32</v>
      </c>
      <c r="G81" s="202">
        <v>0</v>
      </c>
      <c r="H81" s="202">
        <v>0</v>
      </c>
      <c r="I81" s="202">
        <v>17.32</v>
      </c>
      <c r="J81" s="202">
        <v>0.15</v>
      </c>
      <c r="K81" s="202">
        <v>0.3</v>
      </c>
      <c r="L81" s="202">
        <v>18.22</v>
      </c>
      <c r="M81" s="202">
        <v>0.89</v>
      </c>
      <c r="N81" s="202">
        <v>1.1399999999999999</v>
      </c>
      <c r="O81" s="202">
        <v>0</v>
      </c>
      <c r="P81" s="202">
        <v>1.35</v>
      </c>
      <c r="Q81" s="202">
        <v>0.17</v>
      </c>
      <c r="R81" s="202">
        <v>0.41</v>
      </c>
      <c r="S81" s="202">
        <v>0.26</v>
      </c>
      <c r="T81" s="202">
        <v>0</v>
      </c>
      <c r="U81" s="202">
        <v>1.66</v>
      </c>
      <c r="V81" s="202">
        <v>0.55000000000000004</v>
      </c>
      <c r="W81" s="202">
        <v>0.34</v>
      </c>
      <c r="X81" s="202">
        <v>2.65</v>
      </c>
      <c r="Y81" s="202">
        <v>0</v>
      </c>
      <c r="Z81" s="202">
        <v>0</v>
      </c>
      <c r="AA81" s="202">
        <v>1.52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26.27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0.94</v>
      </c>
      <c r="D82" s="202">
        <v>0</v>
      </c>
      <c r="E82" s="202">
        <v>0</v>
      </c>
      <c r="F82" s="202">
        <v>21.32</v>
      </c>
      <c r="G82" s="202">
        <v>0</v>
      </c>
      <c r="H82" s="202">
        <v>0</v>
      </c>
      <c r="I82" s="202">
        <v>17.32</v>
      </c>
      <c r="J82" s="202">
        <v>0.15</v>
      </c>
      <c r="K82" s="202">
        <v>0.3</v>
      </c>
      <c r="L82" s="202">
        <v>18.22</v>
      </c>
      <c r="M82" s="202">
        <v>0.89</v>
      </c>
      <c r="N82" s="202">
        <v>1.1399999999999999</v>
      </c>
      <c r="O82" s="202">
        <v>0</v>
      </c>
      <c r="P82" s="202">
        <v>1.35</v>
      </c>
      <c r="Q82" s="202">
        <v>0.17</v>
      </c>
      <c r="R82" s="202">
        <v>0.41</v>
      </c>
      <c r="S82" s="202">
        <v>0.26</v>
      </c>
      <c r="T82" s="202">
        <v>0</v>
      </c>
      <c r="U82" s="202">
        <v>1.66</v>
      </c>
      <c r="V82" s="202">
        <v>0.55000000000000004</v>
      </c>
      <c r="W82" s="202">
        <v>0.34</v>
      </c>
      <c r="X82" s="202">
        <v>2.65</v>
      </c>
      <c r="Y82" s="202">
        <v>0</v>
      </c>
      <c r="Z82" s="202">
        <v>0</v>
      </c>
      <c r="AA82" s="202">
        <v>1.52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26.27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0.94</v>
      </c>
      <c r="D83" s="202">
        <v>0</v>
      </c>
      <c r="E83" s="202">
        <v>0</v>
      </c>
      <c r="F83" s="202">
        <v>21.32</v>
      </c>
      <c r="G83" s="202">
        <v>0</v>
      </c>
      <c r="H83" s="202">
        <v>0</v>
      </c>
      <c r="I83" s="202">
        <v>17.32</v>
      </c>
      <c r="J83" s="202">
        <v>0.15</v>
      </c>
      <c r="K83" s="202">
        <v>0.3</v>
      </c>
      <c r="L83" s="202">
        <v>18.22</v>
      </c>
      <c r="M83" s="202">
        <v>0.89</v>
      </c>
      <c r="N83" s="202">
        <v>1.1399999999999999</v>
      </c>
      <c r="O83" s="202">
        <v>0</v>
      </c>
      <c r="P83" s="202">
        <v>1.35</v>
      </c>
      <c r="Q83" s="202">
        <v>0.96</v>
      </c>
      <c r="R83" s="202">
        <v>0.41</v>
      </c>
      <c r="S83" s="202">
        <v>0.26</v>
      </c>
      <c r="T83" s="202">
        <v>0</v>
      </c>
      <c r="U83" s="202">
        <v>1.66</v>
      </c>
      <c r="V83" s="202">
        <v>0.55000000000000004</v>
      </c>
      <c r="W83" s="202">
        <v>0.34</v>
      </c>
      <c r="X83" s="202">
        <v>2.65</v>
      </c>
      <c r="Y83" s="202">
        <v>0</v>
      </c>
      <c r="Z83" s="202">
        <v>0</v>
      </c>
      <c r="AA83" s="202">
        <v>1.52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26.27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0.94</v>
      </c>
      <c r="D84" s="202">
        <v>0</v>
      </c>
      <c r="E84" s="202">
        <v>0</v>
      </c>
      <c r="F84" s="202">
        <v>21.32</v>
      </c>
      <c r="G84" s="202">
        <v>0</v>
      </c>
      <c r="H84" s="202">
        <v>0</v>
      </c>
      <c r="I84" s="202">
        <v>17.32</v>
      </c>
      <c r="J84" s="202">
        <v>0.15</v>
      </c>
      <c r="K84" s="202">
        <v>0.3</v>
      </c>
      <c r="L84" s="202">
        <v>18.22</v>
      </c>
      <c r="M84" s="202">
        <v>0.89</v>
      </c>
      <c r="N84" s="202">
        <v>1.1399999999999999</v>
      </c>
      <c r="O84" s="202">
        <v>0</v>
      </c>
      <c r="P84" s="202">
        <v>1.35</v>
      </c>
      <c r="Q84" s="202">
        <v>1.28</v>
      </c>
      <c r="R84" s="202">
        <v>0.41</v>
      </c>
      <c r="S84" s="202">
        <v>0.26</v>
      </c>
      <c r="T84" s="202">
        <v>0</v>
      </c>
      <c r="U84" s="202">
        <v>1.66</v>
      </c>
      <c r="V84" s="202">
        <v>0.55000000000000004</v>
      </c>
      <c r="W84" s="202">
        <v>0.34</v>
      </c>
      <c r="X84" s="202">
        <v>2.65</v>
      </c>
      <c r="Y84" s="202">
        <v>0</v>
      </c>
      <c r="Z84" s="202">
        <v>0</v>
      </c>
      <c r="AA84" s="202">
        <v>1.52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24.78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0.94</v>
      </c>
      <c r="D85" s="202">
        <v>0</v>
      </c>
      <c r="E85" s="202">
        <v>0</v>
      </c>
      <c r="F85" s="202">
        <v>21.32</v>
      </c>
      <c r="G85" s="202">
        <v>0</v>
      </c>
      <c r="H85" s="202">
        <v>0</v>
      </c>
      <c r="I85" s="202">
        <v>17.32</v>
      </c>
      <c r="J85" s="202">
        <v>0.15</v>
      </c>
      <c r="K85" s="202">
        <v>0.3</v>
      </c>
      <c r="L85" s="202">
        <v>18.23</v>
      </c>
      <c r="M85" s="202">
        <v>0.89</v>
      </c>
      <c r="N85" s="202">
        <v>1.1399999999999999</v>
      </c>
      <c r="O85" s="202">
        <v>0</v>
      </c>
      <c r="P85" s="202">
        <v>1.35</v>
      </c>
      <c r="Q85" s="202">
        <v>0</v>
      </c>
      <c r="R85" s="202">
        <v>0.41</v>
      </c>
      <c r="S85" s="202">
        <v>0.26</v>
      </c>
      <c r="T85" s="202">
        <v>0</v>
      </c>
      <c r="U85" s="202">
        <v>1.66</v>
      </c>
      <c r="V85" s="202">
        <v>0.55000000000000004</v>
      </c>
      <c r="W85" s="202">
        <v>0.34</v>
      </c>
      <c r="X85" s="202">
        <v>2.65</v>
      </c>
      <c r="Y85" s="202">
        <v>0</v>
      </c>
      <c r="Z85" s="202">
        <v>2.4500000000000002</v>
      </c>
      <c r="AA85" s="202">
        <v>1.52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24.78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0.94</v>
      </c>
      <c r="D86" s="202">
        <v>0</v>
      </c>
      <c r="E86" s="202">
        <v>0</v>
      </c>
      <c r="F86" s="202">
        <v>21.32</v>
      </c>
      <c r="G86" s="202">
        <v>0</v>
      </c>
      <c r="H86" s="202">
        <v>0</v>
      </c>
      <c r="I86" s="202">
        <v>17.32</v>
      </c>
      <c r="J86" s="202">
        <v>0.15</v>
      </c>
      <c r="K86" s="202">
        <v>0.3</v>
      </c>
      <c r="L86" s="202">
        <v>18.23</v>
      </c>
      <c r="M86" s="202">
        <v>0.89</v>
      </c>
      <c r="N86" s="202">
        <v>1.1399999999999999</v>
      </c>
      <c r="O86" s="202">
        <v>0</v>
      </c>
      <c r="P86" s="202">
        <v>1.35</v>
      </c>
      <c r="Q86" s="202">
        <v>0</v>
      </c>
      <c r="R86" s="202">
        <v>0.41</v>
      </c>
      <c r="S86" s="202">
        <v>0.26</v>
      </c>
      <c r="T86" s="202">
        <v>0</v>
      </c>
      <c r="U86" s="202">
        <v>1.66</v>
      </c>
      <c r="V86" s="202">
        <v>0.55000000000000004</v>
      </c>
      <c r="W86" s="202">
        <v>0.34</v>
      </c>
      <c r="X86" s="202">
        <v>2.65</v>
      </c>
      <c r="Y86" s="202">
        <v>0</v>
      </c>
      <c r="Z86" s="202">
        <v>2.4500000000000002</v>
      </c>
      <c r="AA86" s="202">
        <v>1.52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24.78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0.94</v>
      </c>
      <c r="D87" s="202">
        <v>0</v>
      </c>
      <c r="E87" s="202">
        <v>0</v>
      </c>
      <c r="F87" s="202">
        <v>21.32</v>
      </c>
      <c r="G87" s="202">
        <v>0</v>
      </c>
      <c r="H87" s="202">
        <v>0</v>
      </c>
      <c r="I87" s="202">
        <v>17.32</v>
      </c>
      <c r="J87" s="202">
        <v>0.15</v>
      </c>
      <c r="K87" s="202">
        <v>0.3</v>
      </c>
      <c r="L87" s="202">
        <v>18.22</v>
      </c>
      <c r="M87" s="202">
        <v>0.89</v>
      </c>
      <c r="N87" s="202">
        <v>1.1399999999999999</v>
      </c>
      <c r="O87" s="202">
        <v>0</v>
      </c>
      <c r="P87" s="202">
        <v>1.35</v>
      </c>
      <c r="Q87" s="202">
        <v>0</v>
      </c>
      <c r="R87" s="202">
        <v>0.41</v>
      </c>
      <c r="S87" s="202">
        <v>0.26</v>
      </c>
      <c r="T87" s="202">
        <v>0</v>
      </c>
      <c r="U87" s="202">
        <v>1.66</v>
      </c>
      <c r="V87" s="202">
        <v>0.55000000000000004</v>
      </c>
      <c r="W87" s="202">
        <v>0.34</v>
      </c>
      <c r="X87" s="202">
        <v>2.4300000000000002</v>
      </c>
      <c r="Y87" s="202">
        <v>0</v>
      </c>
      <c r="Z87" s="202">
        <v>2.4500000000000002</v>
      </c>
      <c r="AA87" s="202">
        <v>1.52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24.78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0.94</v>
      </c>
      <c r="D88" s="202">
        <v>0</v>
      </c>
      <c r="E88" s="202">
        <v>0</v>
      </c>
      <c r="F88" s="202">
        <v>21.32</v>
      </c>
      <c r="G88" s="202">
        <v>0</v>
      </c>
      <c r="H88" s="202">
        <v>0</v>
      </c>
      <c r="I88" s="202">
        <v>17.32</v>
      </c>
      <c r="J88" s="202">
        <v>0.15</v>
      </c>
      <c r="K88" s="202">
        <v>0.3</v>
      </c>
      <c r="L88" s="202">
        <v>18.22</v>
      </c>
      <c r="M88" s="202">
        <v>0.89</v>
      </c>
      <c r="N88" s="202">
        <v>1.1399999999999999</v>
      </c>
      <c r="O88" s="202">
        <v>0</v>
      </c>
      <c r="P88" s="202">
        <v>1.35</v>
      </c>
      <c r="Q88" s="202">
        <v>0</v>
      </c>
      <c r="R88" s="202">
        <v>0.41</v>
      </c>
      <c r="S88" s="202">
        <v>0.26</v>
      </c>
      <c r="T88" s="202">
        <v>0</v>
      </c>
      <c r="U88" s="202">
        <v>1.66</v>
      </c>
      <c r="V88" s="202">
        <v>0.55000000000000004</v>
      </c>
      <c r="W88" s="202">
        <v>0.34</v>
      </c>
      <c r="X88" s="202">
        <v>2.4300000000000002</v>
      </c>
      <c r="Y88" s="202">
        <v>0</v>
      </c>
      <c r="Z88" s="202">
        <v>2.4500000000000002</v>
      </c>
      <c r="AA88" s="202">
        <v>1.52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24.78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1.58</v>
      </c>
      <c r="D89" s="202">
        <v>0</v>
      </c>
      <c r="E89" s="202">
        <v>0</v>
      </c>
      <c r="F89" s="202">
        <v>21.32</v>
      </c>
      <c r="G89" s="202">
        <v>0</v>
      </c>
      <c r="H89" s="202">
        <v>0</v>
      </c>
      <c r="I89" s="202">
        <v>17.32</v>
      </c>
      <c r="J89" s="202">
        <v>0.15</v>
      </c>
      <c r="K89" s="202">
        <v>0.3</v>
      </c>
      <c r="L89" s="202">
        <v>18.22</v>
      </c>
      <c r="M89" s="202">
        <v>0.89</v>
      </c>
      <c r="N89" s="202">
        <v>1.1399999999999999</v>
      </c>
      <c r="O89" s="202">
        <v>0</v>
      </c>
      <c r="P89" s="202">
        <v>1.35</v>
      </c>
      <c r="Q89" s="202">
        <v>0</v>
      </c>
      <c r="R89" s="202">
        <v>0.41</v>
      </c>
      <c r="S89" s="202">
        <v>0.26</v>
      </c>
      <c r="T89" s="202">
        <v>0</v>
      </c>
      <c r="U89" s="202">
        <v>1.66</v>
      </c>
      <c r="V89" s="202">
        <v>0.55000000000000004</v>
      </c>
      <c r="W89" s="202">
        <v>0.34</v>
      </c>
      <c r="X89" s="202">
        <v>2.65</v>
      </c>
      <c r="Y89" s="202">
        <v>0</v>
      </c>
      <c r="Z89" s="202">
        <v>2.4500000000000002</v>
      </c>
      <c r="AA89" s="202">
        <v>1.52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24.78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1.58</v>
      </c>
      <c r="D90" s="202">
        <v>0</v>
      </c>
      <c r="E90" s="202">
        <v>0</v>
      </c>
      <c r="F90" s="202">
        <v>21.32</v>
      </c>
      <c r="G90" s="202">
        <v>0</v>
      </c>
      <c r="H90" s="202">
        <v>0</v>
      </c>
      <c r="I90" s="202">
        <v>17.32</v>
      </c>
      <c r="J90" s="202">
        <v>0.15</v>
      </c>
      <c r="K90" s="202">
        <v>0.3</v>
      </c>
      <c r="L90" s="202">
        <v>18.22</v>
      </c>
      <c r="M90" s="202">
        <v>0.89</v>
      </c>
      <c r="N90" s="202">
        <v>1.1399999999999999</v>
      </c>
      <c r="O90" s="202">
        <v>0</v>
      </c>
      <c r="P90" s="202">
        <v>1.35</v>
      </c>
      <c r="Q90" s="202">
        <v>0</v>
      </c>
      <c r="R90" s="202">
        <v>0.41</v>
      </c>
      <c r="S90" s="202">
        <v>0.26</v>
      </c>
      <c r="T90" s="202">
        <v>0</v>
      </c>
      <c r="U90" s="202">
        <v>1.66</v>
      </c>
      <c r="V90" s="202">
        <v>0.55000000000000004</v>
      </c>
      <c r="W90" s="202">
        <v>0.34</v>
      </c>
      <c r="X90" s="202">
        <v>2.65</v>
      </c>
      <c r="Y90" s="202">
        <v>0</v>
      </c>
      <c r="Z90" s="202">
        <v>2.4500000000000002</v>
      </c>
      <c r="AA90" s="202">
        <v>1.52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24.78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1.27</v>
      </c>
      <c r="D91" s="202">
        <v>0</v>
      </c>
      <c r="E91" s="202">
        <v>0</v>
      </c>
      <c r="F91" s="202">
        <v>21.32</v>
      </c>
      <c r="G91" s="202">
        <v>0</v>
      </c>
      <c r="H91" s="202">
        <v>0</v>
      </c>
      <c r="I91" s="202">
        <v>17.32</v>
      </c>
      <c r="J91" s="202">
        <v>0.15</v>
      </c>
      <c r="K91" s="202">
        <v>0.3</v>
      </c>
      <c r="L91" s="202">
        <v>18.22</v>
      </c>
      <c r="M91" s="202">
        <v>0.89</v>
      </c>
      <c r="N91" s="202">
        <v>1.1399999999999999</v>
      </c>
      <c r="O91" s="202">
        <v>0</v>
      </c>
      <c r="P91" s="202">
        <v>1.35</v>
      </c>
      <c r="Q91" s="202">
        <v>0</v>
      </c>
      <c r="R91" s="202">
        <v>0.41</v>
      </c>
      <c r="S91" s="202">
        <v>0.26</v>
      </c>
      <c r="T91" s="202">
        <v>0</v>
      </c>
      <c r="U91" s="202">
        <v>1.66</v>
      </c>
      <c r="V91" s="202">
        <v>0.55000000000000004</v>
      </c>
      <c r="W91" s="202">
        <v>0.34</v>
      </c>
      <c r="X91" s="202">
        <v>2.65</v>
      </c>
      <c r="Y91" s="202">
        <v>0</v>
      </c>
      <c r="Z91" s="202">
        <v>2.4500000000000002</v>
      </c>
      <c r="AA91" s="202">
        <v>1.52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24.78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1.27</v>
      </c>
      <c r="D92" s="202">
        <v>0</v>
      </c>
      <c r="E92" s="202">
        <v>0</v>
      </c>
      <c r="F92" s="202">
        <v>21.32</v>
      </c>
      <c r="G92" s="202">
        <v>0</v>
      </c>
      <c r="H92" s="202">
        <v>0</v>
      </c>
      <c r="I92" s="202">
        <v>17.32</v>
      </c>
      <c r="J92" s="202">
        <v>0.15</v>
      </c>
      <c r="K92" s="202">
        <v>0.3</v>
      </c>
      <c r="L92" s="202">
        <v>18.22</v>
      </c>
      <c r="M92" s="202">
        <v>0.89</v>
      </c>
      <c r="N92" s="202">
        <v>1.1399999999999999</v>
      </c>
      <c r="O92" s="202">
        <v>0</v>
      </c>
      <c r="P92" s="202">
        <v>1.35</v>
      </c>
      <c r="Q92" s="202">
        <v>0</v>
      </c>
      <c r="R92" s="202">
        <v>0.41</v>
      </c>
      <c r="S92" s="202">
        <v>0.26</v>
      </c>
      <c r="T92" s="202">
        <v>0</v>
      </c>
      <c r="U92" s="202">
        <v>1.66</v>
      </c>
      <c r="V92" s="202">
        <v>0.55000000000000004</v>
      </c>
      <c r="W92" s="202">
        <v>0.34</v>
      </c>
      <c r="X92" s="202">
        <v>2.65</v>
      </c>
      <c r="Y92" s="202">
        <v>0</v>
      </c>
      <c r="Z92" s="202">
        <v>2.4500000000000002</v>
      </c>
      <c r="AA92" s="202">
        <v>1.52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24.78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1.27</v>
      </c>
      <c r="D93" s="202">
        <v>0</v>
      </c>
      <c r="E93" s="202">
        <v>0</v>
      </c>
      <c r="F93" s="202">
        <v>21.32</v>
      </c>
      <c r="G93" s="202">
        <v>0</v>
      </c>
      <c r="H93" s="202">
        <v>0</v>
      </c>
      <c r="I93" s="202">
        <v>17.32</v>
      </c>
      <c r="J93" s="202">
        <v>0.15</v>
      </c>
      <c r="K93" s="202">
        <v>0.3</v>
      </c>
      <c r="L93" s="202">
        <v>18.22</v>
      </c>
      <c r="M93" s="202">
        <v>0.89</v>
      </c>
      <c r="N93" s="202">
        <v>1.1399999999999999</v>
      </c>
      <c r="O93" s="202">
        <v>0</v>
      </c>
      <c r="P93" s="202">
        <v>1.35</v>
      </c>
      <c r="Q93" s="202">
        <v>0</v>
      </c>
      <c r="R93" s="202">
        <v>0.41</v>
      </c>
      <c r="S93" s="202">
        <v>0.26</v>
      </c>
      <c r="T93" s="202">
        <v>0</v>
      </c>
      <c r="U93" s="202">
        <v>1.66</v>
      </c>
      <c r="V93" s="202">
        <v>0.55000000000000004</v>
      </c>
      <c r="W93" s="202">
        <v>0.34</v>
      </c>
      <c r="X93" s="202">
        <v>2.65</v>
      </c>
      <c r="Y93" s="202">
        <v>0</v>
      </c>
      <c r="Z93" s="202">
        <v>2.4500000000000002</v>
      </c>
      <c r="AA93" s="202">
        <v>1.52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24.78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1.27</v>
      </c>
      <c r="D94" s="202">
        <v>0</v>
      </c>
      <c r="E94" s="202">
        <v>0</v>
      </c>
      <c r="F94" s="202">
        <v>21.32</v>
      </c>
      <c r="G94" s="202">
        <v>0</v>
      </c>
      <c r="H94" s="202">
        <v>0</v>
      </c>
      <c r="I94" s="202">
        <v>17.32</v>
      </c>
      <c r="J94" s="202">
        <v>0.15</v>
      </c>
      <c r="K94" s="202">
        <v>0.3</v>
      </c>
      <c r="L94" s="202">
        <v>18.22</v>
      </c>
      <c r="M94" s="202">
        <v>0.89</v>
      </c>
      <c r="N94" s="202">
        <v>1.1399999999999999</v>
      </c>
      <c r="O94" s="202">
        <v>0</v>
      </c>
      <c r="P94" s="202">
        <v>1.35</v>
      </c>
      <c r="Q94" s="202">
        <v>0</v>
      </c>
      <c r="R94" s="202">
        <v>0.41</v>
      </c>
      <c r="S94" s="202">
        <v>0.26</v>
      </c>
      <c r="T94" s="202">
        <v>0</v>
      </c>
      <c r="U94" s="202">
        <v>1.66</v>
      </c>
      <c r="V94" s="202">
        <v>0.55000000000000004</v>
      </c>
      <c r="W94" s="202">
        <v>0.34</v>
      </c>
      <c r="X94" s="202">
        <v>2.65</v>
      </c>
      <c r="Y94" s="202">
        <v>0</v>
      </c>
      <c r="Z94" s="202">
        <v>2.4500000000000002</v>
      </c>
      <c r="AA94" s="202">
        <v>8.36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24.78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1.6</v>
      </c>
      <c r="D95" s="202">
        <v>0</v>
      </c>
      <c r="E95" s="202">
        <v>0</v>
      </c>
      <c r="F95" s="202">
        <v>21.32</v>
      </c>
      <c r="G95" s="202">
        <v>0</v>
      </c>
      <c r="H95" s="202">
        <v>0</v>
      </c>
      <c r="I95" s="202">
        <v>17.32</v>
      </c>
      <c r="J95" s="202">
        <v>0.15</v>
      </c>
      <c r="K95" s="202">
        <v>0.3</v>
      </c>
      <c r="L95" s="202">
        <v>18.22</v>
      </c>
      <c r="M95" s="202">
        <v>0.89</v>
      </c>
      <c r="N95" s="202">
        <v>1.1399999999999999</v>
      </c>
      <c r="O95" s="202">
        <v>0</v>
      </c>
      <c r="P95" s="202">
        <v>1.35</v>
      </c>
      <c r="Q95" s="202">
        <v>0</v>
      </c>
      <c r="R95" s="202">
        <v>0.41</v>
      </c>
      <c r="S95" s="202">
        <v>0.26</v>
      </c>
      <c r="T95" s="202">
        <v>0</v>
      </c>
      <c r="U95" s="202">
        <v>1.66</v>
      </c>
      <c r="V95" s="202">
        <v>0.55000000000000004</v>
      </c>
      <c r="W95" s="202">
        <v>0.34</v>
      </c>
      <c r="X95" s="202">
        <v>2.65</v>
      </c>
      <c r="Y95" s="202">
        <v>0</v>
      </c>
      <c r="Z95" s="202">
        <v>2.4500000000000002</v>
      </c>
      <c r="AA95" s="202">
        <v>8.36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24.78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1.6</v>
      </c>
      <c r="D96" s="202">
        <v>0</v>
      </c>
      <c r="E96" s="202">
        <v>0</v>
      </c>
      <c r="F96" s="202">
        <v>21.32</v>
      </c>
      <c r="G96" s="202">
        <v>0</v>
      </c>
      <c r="H96" s="202">
        <v>0</v>
      </c>
      <c r="I96" s="202">
        <v>17.32</v>
      </c>
      <c r="J96" s="202">
        <v>0.15</v>
      </c>
      <c r="K96" s="202">
        <v>0.3</v>
      </c>
      <c r="L96" s="202">
        <v>18.22</v>
      </c>
      <c r="M96" s="202">
        <v>0.89</v>
      </c>
      <c r="N96" s="202">
        <v>1.1399999999999999</v>
      </c>
      <c r="O96" s="202">
        <v>0</v>
      </c>
      <c r="P96" s="202">
        <v>1.35</v>
      </c>
      <c r="Q96" s="202">
        <v>0</v>
      </c>
      <c r="R96" s="202">
        <v>0.41</v>
      </c>
      <c r="S96" s="202">
        <v>0.26</v>
      </c>
      <c r="T96" s="202">
        <v>0</v>
      </c>
      <c r="U96" s="202">
        <v>1.66</v>
      </c>
      <c r="V96" s="202">
        <v>0.55000000000000004</v>
      </c>
      <c r="W96" s="202">
        <v>0.34</v>
      </c>
      <c r="X96" s="202">
        <v>2.65</v>
      </c>
      <c r="Y96" s="202">
        <v>0</v>
      </c>
      <c r="Z96" s="202">
        <v>2.4500000000000002</v>
      </c>
      <c r="AA96" s="202">
        <v>8.36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24.78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1.6</v>
      </c>
      <c r="D97" s="202">
        <v>0</v>
      </c>
      <c r="E97" s="202">
        <v>0</v>
      </c>
      <c r="F97" s="202">
        <v>21.32</v>
      </c>
      <c r="G97" s="202">
        <v>0</v>
      </c>
      <c r="H97" s="202">
        <v>0</v>
      </c>
      <c r="I97" s="202">
        <v>17.32</v>
      </c>
      <c r="J97" s="202">
        <v>0.15</v>
      </c>
      <c r="K97" s="202">
        <v>0.3</v>
      </c>
      <c r="L97" s="202">
        <v>18.22</v>
      </c>
      <c r="M97" s="202">
        <v>0.89</v>
      </c>
      <c r="N97" s="202">
        <v>1.1399999999999999</v>
      </c>
      <c r="O97" s="202">
        <v>0</v>
      </c>
      <c r="P97" s="202">
        <v>1.35</v>
      </c>
      <c r="Q97" s="202">
        <v>0</v>
      </c>
      <c r="R97" s="202">
        <v>0.41</v>
      </c>
      <c r="S97" s="202">
        <v>0.26</v>
      </c>
      <c r="T97" s="202">
        <v>0</v>
      </c>
      <c r="U97" s="202">
        <v>1.66</v>
      </c>
      <c r="V97" s="202">
        <v>0.55000000000000004</v>
      </c>
      <c r="W97" s="202">
        <v>0.34</v>
      </c>
      <c r="X97" s="202">
        <v>2.65</v>
      </c>
      <c r="Y97" s="202">
        <v>0</v>
      </c>
      <c r="Z97" s="202">
        <v>2.4500000000000002</v>
      </c>
      <c r="AA97" s="202">
        <v>8.36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24.78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1.6</v>
      </c>
      <c r="D98" s="202">
        <v>0</v>
      </c>
      <c r="E98" s="202">
        <v>0</v>
      </c>
      <c r="F98" s="202">
        <v>21.32</v>
      </c>
      <c r="G98" s="202">
        <v>0</v>
      </c>
      <c r="H98" s="202">
        <v>0</v>
      </c>
      <c r="I98" s="202">
        <v>17.32</v>
      </c>
      <c r="J98" s="202">
        <v>0.15</v>
      </c>
      <c r="K98" s="202">
        <v>0.3</v>
      </c>
      <c r="L98" s="202">
        <v>18.22</v>
      </c>
      <c r="M98" s="202">
        <v>0.89</v>
      </c>
      <c r="N98" s="202">
        <v>1.1399999999999999</v>
      </c>
      <c r="O98" s="202">
        <v>0</v>
      </c>
      <c r="P98" s="202">
        <v>1.35</v>
      </c>
      <c r="Q98" s="202">
        <v>0</v>
      </c>
      <c r="R98" s="202">
        <v>0.41</v>
      </c>
      <c r="S98" s="202">
        <v>0.26</v>
      </c>
      <c r="T98" s="202">
        <v>0</v>
      </c>
      <c r="U98" s="202">
        <v>1.66</v>
      </c>
      <c r="V98" s="202">
        <v>0.55000000000000004</v>
      </c>
      <c r="W98" s="202">
        <v>0.34</v>
      </c>
      <c r="X98" s="202">
        <v>2.65</v>
      </c>
      <c r="Y98" s="202">
        <v>0</v>
      </c>
      <c r="Z98" s="202">
        <v>2.4500000000000002</v>
      </c>
      <c r="AA98" s="202">
        <v>8.36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24.78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0.11879999999999993</v>
      </c>
      <c r="D99">
        <f t="shared" si="0"/>
        <v>0</v>
      </c>
      <c r="E99">
        <f t="shared" si="0"/>
        <v>0</v>
      </c>
      <c r="F99">
        <f t="shared" si="0"/>
        <v>0.47442999999999941</v>
      </c>
      <c r="G99">
        <f t="shared" si="0"/>
        <v>0</v>
      </c>
      <c r="H99">
        <f t="shared" si="0"/>
        <v>0</v>
      </c>
      <c r="I99">
        <f t="shared" si="0"/>
        <v>0.30026999999999993</v>
      </c>
      <c r="J99">
        <f t="shared" si="0"/>
        <v>6.2519999999999978E-2</v>
      </c>
      <c r="K99">
        <f t="shared" si="0"/>
        <v>5.6097500000000071E-2</v>
      </c>
      <c r="L99">
        <f t="shared" si="0"/>
        <v>2.4642824999999964</v>
      </c>
      <c r="M99">
        <f t="shared" si="0"/>
        <v>2.1360000000000011E-2</v>
      </c>
      <c r="N99">
        <f t="shared" si="0"/>
        <v>2.7360000000000009E-2</v>
      </c>
      <c r="O99">
        <f t="shared" si="0"/>
        <v>0</v>
      </c>
      <c r="P99">
        <f t="shared" si="0"/>
        <v>3.2399999999999943E-2</v>
      </c>
      <c r="Q99">
        <f t="shared" si="0"/>
        <v>3.0679999999999995E-2</v>
      </c>
      <c r="R99">
        <f t="shared" si="0"/>
        <v>5.665999999999994E-2</v>
      </c>
      <c r="S99">
        <f t="shared" si="0"/>
        <v>3.5612499999999922E-2</v>
      </c>
      <c r="T99">
        <f t="shared" si="0"/>
        <v>0</v>
      </c>
      <c r="U99">
        <f t="shared" si="0"/>
        <v>4.0887499999999959E-2</v>
      </c>
      <c r="V99">
        <f t="shared" si="0"/>
        <v>5.2370000000000146E-2</v>
      </c>
      <c r="W99">
        <f t="shared" si="0"/>
        <v>7.7317499999999789E-2</v>
      </c>
      <c r="X99">
        <f t="shared" si="0"/>
        <v>0.21221749999999973</v>
      </c>
      <c r="Y99">
        <f t="shared" si="0"/>
        <v>0</v>
      </c>
      <c r="Z99">
        <f t="shared" si="0"/>
        <v>0.36169750000000023</v>
      </c>
      <c r="AA99">
        <f t="shared" si="0"/>
        <v>0.10395749999999987</v>
      </c>
      <c r="AB99">
        <f t="shared" si="0"/>
        <v>0</v>
      </c>
      <c r="AC99">
        <f t="shared" si="0"/>
        <v>0.3142775000000001</v>
      </c>
      <c r="AD99">
        <f t="shared" si="0"/>
        <v>0.10679999999999991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0.41898249999999987</v>
      </c>
      <c r="AJ99">
        <f t="shared" si="0"/>
        <v>0</v>
      </c>
      <c r="AK99">
        <f t="shared" si="0"/>
        <v>0.23497250000000003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-66.712000000000003</v>
      </c>
      <c r="G3" s="124">
        <v>-66.712000000000003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66.712000000000003</v>
      </c>
      <c r="AF3" s="124">
        <v>0</v>
      </c>
      <c r="AG3" s="124">
        <v>0</v>
      </c>
      <c r="AH3" s="124">
        <v>0</v>
      </c>
      <c r="AI3" s="124">
        <v>66.712000000000003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66.712000000000003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-66.712000000000003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667.12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667.12</v>
      </c>
      <c r="DF3" s="123">
        <f>AR3+AU3+BB3+BI3+BP3</f>
        <v>66.712000000000003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-66.712000000000003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-88.221999999999994</v>
      </c>
      <c r="G4" s="124">
        <v>-88.221999999999994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88.221999999999994</v>
      </c>
      <c r="AF4" s="124">
        <v>0</v>
      </c>
      <c r="AG4" s="124">
        <v>0</v>
      </c>
      <c r="AH4" s="124">
        <v>0</v>
      </c>
      <c r="AI4" s="124">
        <v>88.221999999999994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88.221999999999994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-88.221999999999994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882.21999999999991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882.21999999999991</v>
      </c>
      <c r="DF4" s="123">
        <f t="shared" ref="DF4:DF67" si="31">AR4+AU4+BB4+BI4+BP4</f>
        <v>88.221999999999994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-88.221999999999994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-107.834</v>
      </c>
      <c r="G5" s="124">
        <v>-107.834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107.834</v>
      </c>
      <c r="AF5" s="124">
        <v>0</v>
      </c>
      <c r="AG5" s="124">
        <v>0</v>
      </c>
      <c r="AH5" s="124">
        <v>0</v>
      </c>
      <c r="AI5" s="124">
        <v>107.834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107.834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-107.834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1078.3400000000001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1078.3400000000001</v>
      </c>
      <c r="DF5" s="123">
        <f t="shared" si="31"/>
        <v>107.834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-107.834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-84</v>
      </c>
      <c r="G6" s="124">
        <v>-84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84</v>
      </c>
      <c r="AF6" s="124">
        <v>0</v>
      </c>
      <c r="AG6" s="124">
        <v>0</v>
      </c>
      <c r="AH6" s="124">
        <v>0</v>
      </c>
      <c r="AI6" s="124">
        <v>84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84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-84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840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840</v>
      </c>
      <c r="DF6" s="123">
        <f t="shared" si="31"/>
        <v>84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-84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-8.0440000000000005</v>
      </c>
      <c r="D87" s="124">
        <v>0</v>
      </c>
      <c r="E87" s="124">
        <v>0</v>
      </c>
      <c r="F87" s="124">
        <v>-10.956</v>
      </c>
      <c r="G87" s="124">
        <v>-19</v>
      </c>
      <c r="H87" s="118"/>
      <c r="I87" s="33">
        <v>85</v>
      </c>
      <c r="J87" s="124">
        <v>8.0440000000000005</v>
      </c>
      <c r="K87" s="124">
        <v>0</v>
      </c>
      <c r="L87" s="124">
        <v>0</v>
      </c>
      <c r="M87" s="124">
        <v>0</v>
      </c>
      <c r="N87" s="124">
        <v>8.0440000000000005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10.956</v>
      </c>
      <c r="AF87" s="124">
        <v>0</v>
      </c>
      <c r="AG87" s="124">
        <v>0</v>
      </c>
      <c r="AH87" s="124">
        <v>0</v>
      </c>
      <c r="AI87" s="124">
        <v>10.956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8.0440000000000005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-8.0440000000000005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10.956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-10.956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80.44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80.44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109.56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109.56</v>
      </c>
      <c r="DF87" s="123">
        <f t="shared" si="59"/>
        <v>19</v>
      </c>
      <c r="DG87" s="123">
        <f t="shared" si="60"/>
        <v>-8.0440000000000005</v>
      </c>
      <c r="DH87" s="123">
        <f t="shared" si="61"/>
        <v>0</v>
      </c>
      <c r="DI87" s="123">
        <f t="shared" si="62"/>
        <v>0</v>
      </c>
      <c r="DJ87" s="123">
        <f t="shared" si="63"/>
        <v>-10.956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-26.672000000000001</v>
      </c>
      <c r="D88" s="124">
        <v>0</v>
      </c>
      <c r="E88" s="124">
        <v>0</v>
      </c>
      <c r="F88" s="124">
        <v>-36.328000000000003</v>
      </c>
      <c r="G88" s="124">
        <v>-63</v>
      </c>
      <c r="H88" s="118"/>
      <c r="I88" s="33">
        <v>86</v>
      </c>
      <c r="J88" s="124">
        <v>26.672000000000001</v>
      </c>
      <c r="K88" s="124">
        <v>0</v>
      </c>
      <c r="L88" s="124">
        <v>0</v>
      </c>
      <c r="M88" s="124">
        <v>0</v>
      </c>
      <c r="N88" s="124">
        <v>26.672000000000001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36.328000000000003</v>
      </c>
      <c r="AF88" s="124">
        <v>0</v>
      </c>
      <c r="AG88" s="124">
        <v>0</v>
      </c>
      <c r="AH88" s="124">
        <v>0</v>
      </c>
      <c r="AI88" s="124">
        <v>36.328000000000003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26.672000000000001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-26.672000000000001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36.328000000000003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-36.328000000000003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266.72000000000003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266.72000000000003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363.28000000000003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363.28000000000003</v>
      </c>
      <c r="DF88" s="123">
        <f t="shared" si="59"/>
        <v>63</v>
      </c>
      <c r="DG88" s="123">
        <f t="shared" si="60"/>
        <v>-26.672000000000001</v>
      </c>
      <c r="DH88" s="123">
        <f t="shared" si="61"/>
        <v>0</v>
      </c>
      <c r="DI88" s="123">
        <f t="shared" si="62"/>
        <v>0</v>
      </c>
      <c r="DJ88" s="123">
        <f t="shared" si="63"/>
        <v>-36.328000000000003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-48.686999999999998</v>
      </c>
      <c r="D89" s="124">
        <v>0</v>
      </c>
      <c r="E89" s="124">
        <v>0</v>
      </c>
      <c r="F89" s="124">
        <v>-66.313000000000002</v>
      </c>
      <c r="G89" s="124">
        <v>-115</v>
      </c>
      <c r="H89" s="118"/>
      <c r="I89" s="33">
        <v>87</v>
      </c>
      <c r="J89" s="124">
        <v>48.686999999999998</v>
      </c>
      <c r="K89" s="124">
        <v>0</v>
      </c>
      <c r="L89" s="124">
        <v>0</v>
      </c>
      <c r="M89" s="124">
        <v>0</v>
      </c>
      <c r="N89" s="124">
        <v>48.686999999999998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66.313000000000002</v>
      </c>
      <c r="AF89" s="124">
        <v>0</v>
      </c>
      <c r="AG89" s="124">
        <v>0</v>
      </c>
      <c r="AH89" s="124">
        <v>0</v>
      </c>
      <c r="AI89" s="124">
        <v>66.313000000000002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48.686999999999998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-48.686999999999998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66.313000000000002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-66.313000000000002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486.87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486.87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663.13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663.13</v>
      </c>
      <c r="DF89" s="123">
        <f t="shared" si="59"/>
        <v>115</v>
      </c>
      <c r="DG89" s="123">
        <f t="shared" si="60"/>
        <v>-48.686999999999998</v>
      </c>
      <c r="DH89" s="123">
        <f t="shared" si="61"/>
        <v>0</v>
      </c>
      <c r="DI89" s="123">
        <f t="shared" si="62"/>
        <v>0</v>
      </c>
      <c r="DJ89" s="123">
        <f t="shared" si="63"/>
        <v>-66.313000000000002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-25</v>
      </c>
      <c r="D90" s="124">
        <v>0</v>
      </c>
      <c r="E90" s="124">
        <v>0</v>
      </c>
      <c r="F90" s="124">
        <v>-151</v>
      </c>
      <c r="G90" s="124">
        <v>-176</v>
      </c>
      <c r="H90" s="118"/>
      <c r="I90" s="33">
        <v>88</v>
      </c>
      <c r="J90" s="124">
        <v>25</v>
      </c>
      <c r="K90" s="124">
        <v>0</v>
      </c>
      <c r="L90" s="124">
        <v>0</v>
      </c>
      <c r="M90" s="124">
        <v>0</v>
      </c>
      <c r="N90" s="124">
        <v>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151</v>
      </c>
      <c r="AF90" s="124">
        <v>0</v>
      </c>
      <c r="AG90" s="124">
        <v>0</v>
      </c>
      <c r="AH90" s="124">
        <v>0</v>
      </c>
      <c r="AI90" s="124">
        <v>151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151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-151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1510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1510</v>
      </c>
      <c r="DF90" s="123">
        <f t="shared" si="59"/>
        <v>176</v>
      </c>
      <c r="DG90" s="123">
        <f t="shared" si="60"/>
        <v>-25</v>
      </c>
      <c r="DH90" s="123">
        <f t="shared" si="61"/>
        <v>0</v>
      </c>
      <c r="DI90" s="123">
        <f t="shared" si="62"/>
        <v>0</v>
      </c>
      <c r="DJ90" s="123">
        <f t="shared" si="63"/>
        <v>-151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-40</v>
      </c>
      <c r="D91" s="124">
        <v>0</v>
      </c>
      <c r="E91" s="124">
        <v>0</v>
      </c>
      <c r="F91" s="124">
        <v>-59</v>
      </c>
      <c r="G91" s="124">
        <v>-99</v>
      </c>
      <c r="H91" s="118"/>
      <c r="I91" s="33">
        <v>89</v>
      </c>
      <c r="J91" s="124">
        <v>40</v>
      </c>
      <c r="K91" s="124">
        <v>0</v>
      </c>
      <c r="L91" s="124">
        <v>0</v>
      </c>
      <c r="M91" s="124">
        <v>0</v>
      </c>
      <c r="N91" s="124">
        <v>40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59</v>
      </c>
      <c r="AF91" s="124">
        <v>0</v>
      </c>
      <c r="AG91" s="124">
        <v>0</v>
      </c>
      <c r="AH91" s="124">
        <v>0</v>
      </c>
      <c r="AI91" s="124">
        <v>59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590</v>
      </c>
      <c r="DF91" s="123">
        <f t="shared" si="59"/>
        <v>99</v>
      </c>
      <c r="DG91" s="123">
        <f t="shared" si="60"/>
        <v>-40</v>
      </c>
      <c r="DH91" s="123">
        <f t="shared" si="61"/>
        <v>0</v>
      </c>
      <c r="DI91" s="123">
        <f t="shared" si="62"/>
        <v>0</v>
      </c>
      <c r="DJ91" s="123">
        <f t="shared" si="63"/>
        <v>-59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-15</v>
      </c>
      <c r="D92" s="124">
        <v>0</v>
      </c>
      <c r="E92" s="124">
        <v>0</v>
      </c>
      <c r="F92" s="124">
        <v>-149</v>
      </c>
      <c r="G92" s="124">
        <v>-164</v>
      </c>
      <c r="H92" s="118"/>
      <c r="I92" s="33">
        <v>90</v>
      </c>
      <c r="J92" s="124">
        <v>15</v>
      </c>
      <c r="K92" s="124">
        <v>0</v>
      </c>
      <c r="L92" s="124">
        <v>0</v>
      </c>
      <c r="M92" s="124">
        <v>0</v>
      </c>
      <c r="N92" s="124">
        <v>15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149</v>
      </c>
      <c r="AF92" s="124">
        <v>0</v>
      </c>
      <c r="AG92" s="124">
        <v>0</v>
      </c>
      <c r="AH92" s="124">
        <v>0</v>
      </c>
      <c r="AI92" s="124">
        <v>149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1490</v>
      </c>
      <c r="DF92" s="123">
        <f t="shared" si="59"/>
        <v>164</v>
      </c>
      <c r="DG92" s="123">
        <f t="shared" si="60"/>
        <v>-15</v>
      </c>
      <c r="DH92" s="123">
        <f t="shared" si="61"/>
        <v>0</v>
      </c>
      <c r="DI92" s="123">
        <f t="shared" si="62"/>
        <v>0</v>
      </c>
      <c r="DJ92" s="123">
        <f t="shared" si="63"/>
        <v>-149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-127.967</v>
      </c>
      <c r="G93" s="124">
        <v>-127.967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127.967</v>
      </c>
      <c r="AF93" s="124">
        <v>0</v>
      </c>
      <c r="AG93" s="124">
        <v>0</v>
      </c>
      <c r="AH93" s="124">
        <v>0</v>
      </c>
      <c r="AI93" s="124">
        <v>127.967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127.967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-127.967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1279.67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1279.67</v>
      </c>
      <c r="DF93" s="123">
        <f t="shared" si="59"/>
        <v>127.967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-127.967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-104.437</v>
      </c>
      <c r="G94" s="124">
        <v>-104.437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104.437</v>
      </c>
      <c r="AF94" s="124">
        <v>0</v>
      </c>
      <c r="AG94" s="124">
        <v>0</v>
      </c>
      <c r="AH94" s="124">
        <v>0</v>
      </c>
      <c r="AI94" s="124">
        <v>104.437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104.437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-104.437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1044.3699999999999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1044.3699999999999</v>
      </c>
      <c r="DF94" s="123">
        <f t="shared" si="59"/>
        <v>104.437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-104.437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-84.203000000000003</v>
      </c>
      <c r="G95" s="124">
        <v>-84.203000000000003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84.203000000000003</v>
      </c>
      <c r="AF95" s="124">
        <v>0</v>
      </c>
      <c r="AG95" s="124">
        <v>0</v>
      </c>
      <c r="AH95" s="124">
        <v>0</v>
      </c>
      <c r="AI95" s="124">
        <v>84.203000000000003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84.203000000000003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-84.203000000000003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842.03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842.03</v>
      </c>
      <c r="DF95" s="123">
        <f t="shared" si="59"/>
        <v>84.203000000000003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-84.203000000000003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-71.863</v>
      </c>
      <c r="G96" s="124">
        <v>-71.863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71.863</v>
      </c>
      <c r="AF96" s="124">
        <v>0</v>
      </c>
      <c r="AG96" s="124">
        <v>0</v>
      </c>
      <c r="AH96" s="124">
        <v>0</v>
      </c>
      <c r="AI96" s="124">
        <v>71.863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71.863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-71.863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718.63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718.63</v>
      </c>
      <c r="DF96" s="123">
        <f t="shared" si="59"/>
        <v>71.863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-71.863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-66.412999999999997</v>
      </c>
      <c r="G97" s="124">
        <v>-66.412999999999997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66.412999999999997</v>
      </c>
      <c r="AF97" s="124">
        <v>0</v>
      </c>
      <c r="AG97" s="124">
        <v>0</v>
      </c>
      <c r="AH97" s="124">
        <v>0</v>
      </c>
      <c r="AI97" s="124">
        <v>66.412999999999997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66.412999999999997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-66.412999999999997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664.13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664.13</v>
      </c>
      <c r="DF97" s="123">
        <f t="shared" si="59"/>
        <v>66.412999999999997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-66.412999999999997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-65.813000000000002</v>
      </c>
      <c r="G98" s="124">
        <v>-65.813000000000002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65.813000000000002</v>
      </c>
      <c r="AF98" s="124">
        <v>0</v>
      </c>
      <c r="AG98" s="124">
        <v>0</v>
      </c>
      <c r="AH98" s="124">
        <v>0</v>
      </c>
      <c r="AI98" s="124">
        <v>65.813000000000002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65.813000000000002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-65.813000000000002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16590.272666000001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16590.272666000001</v>
      </c>
      <c r="DF98" s="123">
        <f t="shared" si="59"/>
        <v>65.813000000000002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-65.813000000000002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4.0850749999999998E-2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-4.0850749999999998E-2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0.33501525000000004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-0.33501525000000004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4.0850749999999998E-2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4.0850749999999998E-2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0.73331881664999998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0.73331881664999998</v>
      </c>
      <c r="DE99" s="128"/>
      <c r="DF99" s="123">
        <f t="shared" si="59"/>
        <v>0.37586600000000003</v>
      </c>
      <c r="DG99" s="123">
        <f t="shared" si="60"/>
        <v>-4.0850749999999998E-2</v>
      </c>
      <c r="DH99" s="123">
        <f t="shared" si="61"/>
        <v>0</v>
      </c>
      <c r="DI99" s="123">
        <f t="shared" si="62"/>
        <v>0</v>
      </c>
      <c r="DJ99" s="123">
        <f t="shared" si="63"/>
        <v>-0.33501525000000004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44729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44729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16" sqref="C1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72.39</v>
      </c>
      <c r="I3" s="95">
        <v>97.8</v>
      </c>
      <c r="J3" s="95">
        <v>0</v>
      </c>
      <c r="K3" s="95">
        <v>23.6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193.79</v>
      </c>
      <c r="W3">
        <v>72.39</v>
      </c>
      <c r="X3">
        <v>97.8</v>
      </c>
      <c r="Y3">
        <v>23.6</v>
      </c>
      <c r="Z3">
        <v>0</v>
      </c>
      <c r="AA3">
        <v>0</v>
      </c>
    </row>
    <row r="4" spans="1:27">
      <c r="G4" t="s">
        <v>46</v>
      </c>
      <c r="H4" s="115">
        <v>38.76</v>
      </c>
      <c r="I4" s="88">
        <v>86.4</v>
      </c>
      <c r="J4" s="88">
        <v>0</v>
      </c>
      <c r="K4" s="88">
        <v>24.64</v>
      </c>
      <c r="L4" s="88">
        <v>0</v>
      </c>
      <c r="M4" s="116">
        <v>1.29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151.09</v>
      </c>
      <c r="W4">
        <v>38.76</v>
      </c>
      <c r="X4">
        <v>86.4</v>
      </c>
      <c r="Y4">
        <v>24.64</v>
      </c>
      <c r="Z4">
        <v>1.29</v>
      </c>
      <c r="AA4">
        <v>0</v>
      </c>
    </row>
    <row r="5" spans="1:27">
      <c r="G5" t="s">
        <v>47</v>
      </c>
      <c r="H5" s="115">
        <v>0</v>
      </c>
      <c r="I5" s="88">
        <v>97.91</v>
      </c>
      <c r="J5" s="88">
        <v>0</v>
      </c>
      <c r="K5" s="88">
        <v>25.67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123.58</v>
      </c>
      <c r="W5">
        <v>0</v>
      </c>
      <c r="X5">
        <v>97.91</v>
      </c>
      <c r="Y5">
        <v>25.67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76.52</v>
      </c>
      <c r="J6" s="88">
        <v>0</v>
      </c>
      <c r="K6" s="88">
        <v>26.76</v>
      </c>
      <c r="L6" s="88">
        <v>0</v>
      </c>
      <c r="M6" s="116">
        <v>0</v>
      </c>
      <c r="N6" s="115">
        <v>0</v>
      </c>
      <c r="O6" s="88">
        <v>0</v>
      </c>
      <c r="P6" s="88">
        <v>-47</v>
      </c>
      <c r="Q6" s="88">
        <v>0</v>
      </c>
      <c r="R6" s="88">
        <v>0</v>
      </c>
      <c r="S6" s="116">
        <v>0</v>
      </c>
      <c r="U6" s="115">
        <v>-47</v>
      </c>
      <c r="V6" s="116">
        <v>103.28</v>
      </c>
      <c r="W6">
        <v>0</v>
      </c>
      <c r="X6">
        <v>76.52</v>
      </c>
      <c r="Y6">
        <v>26.76</v>
      </c>
      <c r="Z6">
        <v>0</v>
      </c>
      <c r="AA6">
        <v>-47</v>
      </c>
    </row>
    <row r="7" spans="1:27">
      <c r="G7" t="s">
        <v>49</v>
      </c>
      <c r="H7" s="115">
        <v>0</v>
      </c>
      <c r="I7" s="88">
        <v>53.07</v>
      </c>
      <c r="J7" s="88">
        <v>0</v>
      </c>
      <c r="K7" s="88">
        <v>9.1999999999999993</v>
      </c>
      <c r="L7" s="88">
        <v>0</v>
      </c>
      <c r="M7" s="116">
        <v>0</v>
      </c>
      <c r="N7" s="115">
        <v>0</v>
      </c>
      <c r="O7" s="88">
        <v>0</v>
      </c>
      <c r="P7" s="88">
        <v>-151</v>
      </c>
      <c r="Q7" s="88">
        <v>0</v>
      </c>
      <c r="R7" s="88">
        <v>0</v>
      </c>
      <c r="S7" s="116">
        <v>0</v>
      </c>
      <c r="U7" s="115">
        <v>-151</v>
      </c>
      <c r="V7" s="116">
        <v>62.27</v>
      </c>
      <c r="W7">
        <v>0</v>
      </c>
      <c r="X7">
        <v>53.07</v>
      </c>
      <c r="Y7">
        <v>9.1999999999999993</v>
      </c>
      <c r="Z7">
        <v>0</v>
      </c>
      <c r="AA7">
        <v>-151</v>
      </c>
    </row>
    <row r="8" spans="1:27">
      <c r="G8" t="s">
        <v>50</v>
      </c>
      <c r="H8" s="115">
        <v>0</v>
      </c>
      <c r="I8" s="88">
        <v>35.25</v>
      </c>
      <c r="J8" s="88">
        <v>0</v>
      </c>
      <c r="K8" s="88">
        <v>13.85</v>
      </c>
      <c r="L8" s="88">
        <v>0</v>
      </c>
      <c r="M8" s="116">
        <v>0</v>
      </c>
      <c r="N8" s="115">
        <v>0</v>
      </c>
      <c r="O8" s="88">
        <v>0</v>
      </c>
      <c r="P8" s="88">
        <v>-168</v>
      </c>
      <c r="Q8" s="88">
        <v>0</v>
      </c>
      <c r="R8" s="88">
        <v>0</v>
      </c>
      <c r="S8" s="116">
        <v>0</v>
      </c>
      <c r="U8" s="115">
        <v>-168</v>
      </c>
      <c r="V8" s="116">
        <v>49.1</v>
      </c>
      <c r="W8">
        <v>0</v>
      </c>
      <c r="X8">
        <v>35.25</v>
      </c>
      <c r="Y8">
        <v>13.85</v>
      </c>
      <c r="Z8">
        <v>0</v>
      </c>
      <c r="AA8">
        <v>-168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13.85</v>
      </c>
      <c r="L9" s="88">
        <v>0</v>
      </c>
      <c r="M9" s="116">
        <v>0</v>
      </c>
      <c r="N9" s="115">
        <v>0</v>
      </c>
      <c r="O9" s="88">
        <v>-10</v>
      </c>
      <c r="P9" s="88">
        <v>-183</v>
      </c>
      <c r="Q9" s="88">
        <v>0</v>
      </c>
      <c r="R9" s="88">
        <v>0</v>
      </c>
      <c r="S9" s="116">
        <v>0</v>
      </c>
      <c r="U9" s="115">
        <v>-193</v>
      </c>
      <c r="V9" s="116">
        <v>13.85</v>
      </c>
      <c r="W9">
        <v>0</v>
      </c>
      <c r="X9">
        <v>-10</v>
      </c>
      <c r="Y9">
        <v>13.85</v>
      </c>
      <c r="Z9">
        <v>0</v>
      </c>
      <c r="AA9">
        <v>-183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13.75</v>
      </c>
      <c r="L10" s="88">
        <v>0</v>
      </c>
      <c r="M10" s="116">
        <v>0</v>
      </c>
      <c r="N10" s="115">
        <v>0</v>
      </c>
      <c r="O10" s="88">
        <v>-30</v>
      </c>
      <c r="P10" s="88">
        <v>-203</v>
      </c>
      <c r="Q10" s="88">
        <v>0</v>
      </c>
      <c r="R10" s="88">
        <v>0</v>
      </c>
      <c r="S10" s="116">
        <v>0</v>
      </c>
      <c r="U10" s="115">
        <v>-233</v>
      </c>
      <c r="V10" s="116">
        <v>13.75</v>
      </c>
      <c r="W10">
        <v>0</v>
      </c>
      <c r="X10">
        <v>-30</v>
      </c>
      <c r="Y10">
        <v>13.75</v>
      </c>
      <c r="Z10">
        <v>0</v>
      </c>
      <c r="AA10">
        <v>-203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13.56</v>
      </c>
      <c r="L11" s="88">
        <v>0</v>
      </c>
      <c r="M11" s="116">
        <v>0.97</v>
      </c>
      <c r="N11" s="115">
        <v>0</v>
      </c>
      <c r="O11" s="88">
        <v>0</v>
      </c>
      <c r="P11" s="88">
        <v>-221</v>
      </c>
      <c r="Q11" s="88">
        <v>0</v>
      </c>
      <c r="R11" s="88">
        <v>0</v>
      </c>
      <c r="S11" s="116">
        <v>0</v>
      </c>
      <c r="U11" s="115">
        <v>-221</v>
      </c>
      <c r="V11" s="116">
        <v>14.53</v>
      </c>
      <c r="W11">
        <v>0</v>
      </c>
      <c r="X11">
        <v>0</v>
      </c>
      <c r="Y11">
        <v>13.56</v>
      </c>
      <c r="Z11">
        <v>0.97</v>
      </c>
      <c r="AA11">
        <v>-221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13.56</v>
      </c>
      <c r="L12" s="88">
        <v>0</v>
      </c>
      <c r="M12" s="116">
        <v>0</v>
      </c>
      <c r="N12" s="115">
        <v>0</v>
      </c>
      <c r="O12" s="88">
        <v>-65</v>
      </c>
      <c r="P12" s="88">
        <v>-243</v>
      </c>
      <c r="Q12" s="88">
        <v>0</v>
      </c>
      <c r="R12" s="88">
        <v>0</v>
      </c>
      <c r="S12" s="116">
        <v>0</v>
      </c>
      <c r="U12" s="115">
        <v>-308</v>
      </c>
      <c r="V12" s="116">
        <v>13.56</v>
      </c>
      <c r="W12">
        <v>0</v>
      </c>
      <c r="X12">
        <v>-65</v>
      </c>
      <c r="Y12">
        <v>13.56</v>
      </c>
      <c r="Z12">
        <v>0</v>
      </c>
      <c r="AA12">
        <v>-243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13.56</v>
      </c>
      <c r="L13" s="88">
        <v>0</v>
      </c>
      <c r="M13" s="116">
        <v>0</v>
      </c>
      <c r="N13" s="115">
        <v>0</v>
      </c>
      <c r="O13" s="88">
        <v>-80</v>
      </c>
      <c r="P13" s="88">
        <v>-259</v>
      </c>
      <c r="Q13" s="88">
        <v>0</v>
      </c>
      <c r="R13" s="88">
        <v>0</v>
      </c>
      <c r="S13" s="116">
        <v>0</v>
      </c>
      <c r="U13" s="115">
        <v>-339</v>
      </c>
      <c r="V13" s="116">
        <v>13.56</v>
      </c>
      <c r="W13">
        <v>0</v>
      </c>
      <c r="X13">
        <v>-80</v>
      </c>
      <c r="Y13">
        <v>13.56</v>
      </c>
      <c r="Z13">
        <v>0</v>
      </c>
      <c r="AA13">
        <v>-259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13.56</v>
      </c>
      <c r="L14" s="88">
        <v>0</v>
      </c>
      <c r="M14" s="116">
        <v>0</v>
      </c>
      <c r="N14" s="115">
        <v>0</v>
      </c>
      <c r="O14" s="88">
        <v>-100</v>
      </c>
      <c r="P14" s="88">
        <v>-278</v>
      </c>
      <c r="Q14" s="88">
        <v>0</v>
      </c>
      <c r="R14" s="88">
        <v>0</v>
      </c>
      <c r="S14" s="116">
        <v>0</v>
      </c>
      <c r="U14" s="115">
        <v>-378</v>
      </c>
      <c r="V14" s="116">
        <v>13.56</v>
      </c>
      <c r="W14">
        <v>0</v>
      </c>
      <c r="X14">
        <v>-100</v>
      </c>
      <c r="Y14">
        <v>13.56</v>
      </c>
      <c r="Z14">
        <v>0</v>
      </c>
      <c r="AA14">
        <v>-278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-110</v>
      </c>
      <c r="P15" s="88">
        <v>-299</v>
      </c>
      <c r="Q15" s="88">
        <v>0</v>
      </c>
      <c r="R15" s="88">
        <v>0</v>
      </c>
      <c r="S15" s="116">
        <v>0</v>
      </c>
      <c r="U15" s="115">
        <v>-409</v>
      </c>
      <c r="V15" s="116">
        <v>0</v>
      </c>
      <c r="W15">
        <v>0</v>
      </c>
      <c r="X15">
        <v>-110</v>
      </c>
      <c r="Y15">
        <v>0</v>
      </c>
      <c r="Z15">
        <v>0</v>
      </c>
      <c r="AA15">
        <v>-299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-78.2</v>
      </c>
      <c r="P16" s="88">
        <v>-315</v>
      </c>
      <c r="Q16" s="88">
        <v>0</v>
      </c>
      <c r="R16" s="88">
        <v>0</v>
      </c>
      <c r="S16" s="116">
        <v>0</v>
      </c>
      <c r="U16" s="115">
        <v>-393.2</v>
      </c>
      <c r="V16" s="116">
        <v>0</v>
      </c>
      <c r="W16">
        <v>0</v>
      </c>
      <c r="X16">
        <v>-78.2</v>
      </c>
      <c r="Y16">
        <v>0</v>
      </c>
      <c r="Z16">
        <v>0</v>
      </c>
      <c r="AA16">
        <v>-315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-135</v>
      </c>
      <c r="P17" s="88">
        <v>-334</v>
      </c>
      <c r="Q17" s="88">
        <v>0</v>
      </c>
      <c r="R17" s="88">
        <v>0</v>
      </c>
      <c r="S17" s="116">
        <v>0</v>
      </c>
      <c r="U17" s="115">
        <v>-469</v>
      </c>
      <c r="V17" s="116">
        <v>0</v>
      </c>
      <c r="W17">
        <v>0</v>
      </c>
      <c r="X17">
        <v>-135</v>
      </c>
      <c r="Y17">
        <v>0</v>
      </c>
      <c r="Z17">
        <v>0</v>
      </c>
      <c r="AA17">
        <v>-334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3.68</v>
      </c>
      <c r="N18" s="115">
        <v>0</v>
      </c>
      <c r="O18" s="88">
        <v>-83</v>
      </c>
      <c r="P18" s="88">
        <v>-357</v>
      </c>
      <c r="Q18" s="88">
        <v>0</v>
      </c>
      <c r="R18" s="88">
        <v>0</v>
      </c>
      <c r="S18" s="116">
        <v>0</v>
      </c>
      <c r="U18" s="115">
        <v>-440</v>
      </c>
      <c r="V18" s="116">
        <v>3.68</v>
      </c>
      <c r="W18">
        <v>0</v>
      </c>
      <c r="X18">
        <v>-83</v>
      </c>
      <c r="Y18">
        <v>0</v>
      </c>
      <c r="Z18">
        <v>3.68</v>
      </c>
      <c r="AA18">
        <v>-357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2.52</v>
      </c>
      <c r="N19" s="115">
        <v>0</v>
      </c>
      <c r="O19" s="88">
        <v>-180</v>
      </c>
      <c r="P19" s="88">
        <v>-381</v>
      </c>
      <c r="Q19" s="88">
        <v>0</v>
      </c>
      <c r="R19" s="88">
        <v>0</v>
      </c>
      <c r="S19" s="116">
        <v>0</v>
      </c>
      <c r="U19" s="115">
        <v>-561</v>
      </c>
      <c r="V19" s="116">
        <v>2.52</v>
      </c>
      <c r="W19">
        <v>0</v>
      </c>
      <c r="X19">
        <v>-180</v>
      </c>
      <c r="Y19">
        <v>0</v>
      </c>
      <c r="Z19">
        <v>2.52</v>
      </c>
      <c r="AA19">
        <v>-381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1.94</v>
      </c>
      <c r="N20" s="115">
        <v>0</v>
      </c>
      <c r="O20" s="88">
        <v>-195</v>
      </c>
      <c r="P20" s="88">
        <v>-402</v>
      </c>
      <c r="Q20" s="88">
        <v>0</v>
      </c>
      <c r="R20" s="88">
        <v>0</v>
      </c>
      <c r="S20" s="116">
        <v>0</v>
      </c>
      <c r="U20" s="115">
        <v>-597</v>
      </c>
      <c r="V20" s="116">
        <v>1.94</v>
      </c>
      <c r="W20">
        <v>0</v>
      </c>
      <c r="X20">
        <v>-195</v>
      </c>
      <c r="Y20">
        <v>0</v>
      </c>
      <c r="Z20">
        <v>1.94</v>
      </c>
      <c r="AA20">
        <v>-402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1.65</v>
      </c>
      <c r="N21" s="115">
        <v>0</v>
      </c>
      <c r="O21" s="88">
        <v>-215</v>
      </c>
      <c r="P21" s="88">
        <v>-426</v>
      </c>
      <c r="Q21" s="88">
        <v>0</v>
      </c>
      <c r="R21" s="88">
        <v>0</v>
      </c>
      <c r="S21" s="116">
        <v>0</v>
      </c>
      <c r="U21" s="115">
        <v>-641</v>
      </c>
      <c r="V21" s="116">
        <v>1.65</v>
      </c>
      <c r="W21">
        <v>0</v>
      </c>
      <c r="X21">
        <v>-215</v>
      </c>
      <c r="Y21">
        <v>0</v>
      </c>
      <c r="Z21">
        <v>1.65</v>
      </c>
      <c r="AA21">
        <v>-426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-235</v>
      </c>
      <c r="P22" s="88">
        <v>-449</v>
      </c>
      <c r="Q22" s="88">
        <v>0</v>
      </c>
      <c r="R22" s="88">
        <v>0</v>
      </c>
      <c r="S22" s="116">
        <v>0</v>
      </c>
      <c r="U22" s="115">
        <v>-684</v>
      </c>
      <c r="V22" s="116">
        <v>0</v>
      </c>
      <c r="W22">
        <v>0</v>
      </c>
      <c r="X22">
        <v>-235</v>
      </c>
      <c r="Y22">
        <v>0</v>
      </c>
      <c r="Z22">
        <v>0</v>
      </c>
      <c r="AA22">
        <v>-449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5.23</v>
      </c>
      <c r="N23" s="115">
        <v>0</v>
      </c>
      <c r="O23" s="88">
        <v>-255</v>
      </c>
      <c r="P23" s="88">
        <v>-468</v>
      </c>
      <c r="Q23" s="88">
        <v>0</v>
      </c>
      <c r="R23" s="88">
        <v>0</v>
      </c>
      <c r="S23" s="116">
        <v>0</v>
      </c>
      <c r="U23" s="115">
        <v>-723</v>
      </c>
      <c r="V23" s="116">
        <v>5.23</v>
      </c>
      <c r="W23">
        <v>0</v>
      </c>
      <c r="X23">
        <v>-255</v>
      </c>
      <c r="Y23">
        <v>0</v>
      </c>
      <c r="Z23">
        <v>5.23</v>
      </c>
      <c r="AA23">
        <v>-468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3.87</v>
      </c>
      <c r="N24" s="115">
        <v>0</v>
      </c>
      <c r="O24" s="88">
        <v>-280</v>
      </c>
      <c r="P24" s="88">
        <v>-493</v>
      </c>
      <c r="Q24" s="88">
        <v>0</v>
      </c>
      <c r="R24" s="88">
        <v>0</v>
      </c>
      <c r="S24" s="116">
        <v>0</v>
      </c>
      <c r="U24" s="115">
        <v>-773</v>
      </c>
      <c r="V24" s="116">
        <v>3.87</v>
      </c>
      <c r="W24">
        <v>0</v>
      </c>
      <c r="X24">
        <v>-280</v>
      </c>
      <c r="Y24">
        <v>0</v>
      </c>
      <c r="Z24">
        <v>3.87</v>
      </c>
      <c r="AA24">
        <v>-493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5.71</v>
      </c>
      <c r="N25" s="115">
        <v>0</v>
      </c>
      <c r="O25" s="88">
        <v>-305</v>
      </c>
      <c r="P25" s="88">
        <v>-528</v>
      </c>
      <c r="Q25" s="88">
        <v>0</v>
      </c>
      <c r="R25" s="88">
        <v>0</v>
      </c>
      <c r="S25" s="116">
        <v>0</v>
      </c>
      <c r="U25" s="115">
        <v>-833</v>
      </c>
      <c r="V25" s="116">
        <v>5.71</v>
      </c>
      <c r="W25">
        <v>0</v>
      </c>
      <c r="X25">
        <v>-305</v>
      </c>
      <c r="Y25">
        <v>0</v>
      </c>
      <c r="Z25">
        <v>5.71</v>
      </c>
      <c r="AA25">
        <v>-528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1.55</v>
      </c>
      <c r="N26" s="115">
        <v>0</v>
      </c>
      <c r="O26" s="88">
        <v>-325</v>
      </c>
      <c r="P26" s="88">
        <v>-559</v>
      </c>
      <c r="Q26" s="88">
        <v>0</v>
      </c>
      <c r="R26" s="88">
        <v>0</v>
      </c>
      <c r="S26" s="116">
        <v>0</v>
      </c>
      <c r="U26" s="115">
        <v>-884</v>
      </c>
      <c r="V26" s="116">
        <v>1.55</v>
      </c>
      <c r="W26">
        <v>0</v>
      </c>
      <c r="X26">
        <v>-325</v>
      </c>
      <c r="Y26">
        <v>0</v>
      </c>
      <c r="Z26">
        <v>1.55</v>
      </c>
      <c r="AA26">
        <v>-559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1.36</v>
      </c>
      <c r="N27" s="115">
        <v>0</v>
      </c>
      <c r="O27" s="88">
        <v>-295</v>
      </c>
      <c r="P27" s="88">
        <v>-589</v>
      </c>
      <c r="Q27" s="88">
        <v>0</v>
      </c>
      <c r="R27" s="88">
        <v>0</v>
      </c>
      <c r="S27" s="116">
        <v>0</v>
      </c>
      <c r="U27" s="115">
        <v>-884</v>
      </c>
      <c r="V27" s="116">
        <v>1.36</v>
      </c>
      <c r="W27">
        <v>0</v>
      </c>
      <c r="X27">
        <v>-295</v>
      </c>
      <c r="Y27">
        <v>0</v>
      </c>
      <c r="Z27">
        <v>1.36</v>
      </c>
      <c r="AA27">
        <v>-589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5.91</v>
      </c>
      <c r="N28" s="115">
        <v>0</v>
      </c>
      <c r="O28" s="88">
        <v>-310</v>
      </c>
      <c r="P28" s="88">
        <v>-619</v>
      </c>
      <c r="Q28" s="88">
        <v>0</v>
      </c>
      <c r="R28" s="88">
        <v>0</v>
      </c>
      <c r="S28" s="116">
        <v>0</v>
      </c>
      <c r="U28" s="115">
        <v>-929</v>
      </c>
      <c r="V28" s="116">
        <v>5.91</v>
      </c>
      <c r="W28">
        <v>0</v>
      </c>
      <c r="X28">
        <v>-310</v>
      </c>
      <c r="Y28">
        <v>0</v>
      </c>
      <c r="Z28">
        <v>5.91</v>
      </c>
      <c r="AA28">
        <v>-619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-315</v>
      </c>
      <c r="P29" s="88">
        <v>-647</v>
      </c>
      <c r="Q29" s="88">
        <v>0</v>
      </c>
      <c r="R29" s="88">
        <v>0</v>
      </c>
      <c r="S29" s="116">
        <v>0</v>
      </c>
      <c r="U29" s="115">
        <v>-962</v>
      </c>
      <c r="V29" s="116">
        <v>0</v>
      </c>
      <c r="W29">
        <v>0</v>
      </c>
      <c r="X29">
        <v>-315</v>
      </c>
      <c r="Y29">
        <v>0</v>
      </c>
      <c r="Z29">
        <v>0</v>
      </c>
      <c r="AA29">
        <v>-647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4.46</v>
      </c>
      <c r="N30" s="115">
        <v>0</v>
      </c>
      <c r="O30" s="88">
        <v>-316.5</v>
      </c>
      <c r="P30" s="88">
        <v>-670</v>
      </c>
      <c r="Q30" s="88">
        <v>0</v>
      </c>
      <c r="R30" s="88">
        <v>0</v>
      </c>
      <c r="S30" s="116">
        <v>0</v>
      </c>
      <c r="U30" s="115">
        <v>-986.5</v>
      </c>
      <c r="V30" s="116">
        <v>4.46</v>
      </c>
      <c r="W30">
        <v>0</v>
      </c>
      <c r="X30">
        <v>-316.5</v>
      </c>
      <c r="Y30">
        <v>0</v>
      </c>
      <c r="Z30">
        <v>4.46</v>
      </c>
      <c r="AA30">
        <v>-670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4.55</v>
      </c>
      <c r="N31" s="115">
        <v>0</v>
      </c>
      <c r="O31" s="88">
        <v>-273</v>
      </c>
      <c r="P31" s="88">
        <v>-691</v>
      </c>
      <c r="Q31" s="88">
        <v>0</v>
      </c>
      <c r="R31" s="88">
        <v>0</v>
      </c>
      <c r="S31" s="116">
        <v>0</v>
      </c>
      <c r="U31" s="115">
        <v>-964</v>
      </c>
      <c r="V31" s="116">
        <v>4.55</v>
      </c>
      <c r="W31">
        <v>0</v>
      </c>
      <c r="X31">
        <v>-273</v>
      </c>
      <c r="Y31">
        <v>0</v>
      </c>
      <c r="Z31">
        <v>4.55</v>
      </c>
      <c r="AA31">
        <v>-691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5.91</v>
      </c>
      <c r="N32" s="115">
        <v>0</v>
      </c>
      <c r="O32" s="88">
        <v>-303</v>
      </c>
      <c r="P32" s="88">
        <v>-446</v>
      </c>
      <c r="Q32" s="88">
        <v>0</v>
      </c>
      <c r="R32" s="88">
        <v>0</v>
      </c>
      <c r="S32" s="116">
        <v>0</v>
      </c>
      <c r="U32" s="115">
        <v>-749</v>
      </c>
      <c r="V32" s="116">
        <v>5.91</v>
      </c>
      <c r="W32">
        <v>0</v>
      </c>
      <c r="X32">
        <v>-303</v>
      </c>
      <c r="Y32">
        <v>0</v>
      </c>
      <c r="Z32">
        <v>5.91</v>
      </c>
      <c r="AA32">
        <v>-446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1.07</v>
      </c>
      <c r="N33" s="115">
        <v>-31</v>
      </c>
      <c r="O33" s="88">
        <v>-323</v>
      </c>
      <c r="P33" s="88">
        <v>-460</v>
      </c>
      <c r="Q33" s="88">
        <v>0</v>
      </c>
      <c r="R33" s="88">
        <v>0</v>
      </c>
      <c r="S33" s="116">
        <v>0</v>
      </c>
      <c r="U33" s="115">
        <v>-814</v>
      </c>
      <c r="V33" s="116">
        <v>1.07</v>
      </c>
      <c r="W33">
        <v>-31</v>
      </c>
      <c r="X33">
        <v>-323</v>
      </c>
      <c r="Y33">
        <v>0</v>
      </c>
      <c r="Z33">
        <v>1.07</v>
      </c>
      <c r="AA33">
        <v>-460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1.45</v>
      </c>
      <c r="N34" s="115">
        <v>-61</v>
      </c>
      <c r="O34" s="88">
        <v>-343</v>
      </c>
      <c r="P34" s="88">
        <v>-478</v>
      </c>
      <c r="Q34" s="88">
        <v>0</v>
      </c>
      <c r="R34" s="88">
        <v>0</v>
      </c>
      <c r="S34" s="116">
        <v>0</v>
      </c>
      <c r="U34" s="115">
        <v>-882</v>
      </c>
      <c r="V34" s="116">
        <v>1.45</v>
      </c>
      <c r="W34">
        <v>-61</v>
      </c>
      <c r="X34">
        <v>-343</v>
      </c>
      <c r="Y34">
        <v>0</v>
      </c>
      <c r="Z34">
        <v>1.45</v>
      </c>
      <c r="AA34">
        <v>-478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4.6500000000000004</v>
      </c>
      <c r="N35" s="115">
        <v>-182</v>
      </c>
      <c r="O35" s="88">
        <v>-326</v>
      </c>
      <c r="P35" s="88">
        <v>-472.22</v>
      </c>
      <c r="Q35" s="88">
        <v>0</v>
      </c>
      <c r="R35" s="88">
        <v>0</v>
      </c>
      <c r="S35" s="116">
        <v>0</v>
      </c>
      <c r="U35" s="115">
        <v>-980.22</v>
      </c>
      <c r="V35" s="116">
        <v>4.6500000000000004</v>
      </c>
      <c r="W35">
        <v>-182</v>
      </c>
      <c r="X35">
        <v>-326</v>
      </c>
      <c r="Y35">
        <v>0</v>
      </c>
      <c r="Z35">
        <v>4.6500000000000004</v>
      </c>
      <c r="AA35">
        <v>-472.22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-198</v>
      </c>
      <c r="O36" s="88">
        <v>-336</v>
      </c>
      <c r="P36" s="88">
        <v>-162</v>
      </c>
      <c r="Q36" s="88">
        <v>0</v>
      </c>
      <c r="R36" s="88">
        <v>0</v>
      </c>
      <c r="S36" s="116">
        <v>0</v>
      </c>
      <c r="U36" s="115">
        <v>-696</v>
      </c>
      <c r="V36" s="116">
        <v>0</v>
      </c>
      <c r="W36">
        <v>-198</v>
      </c>
      <c r="X36">
        <v>-336</v>
      </c>
      <c r="Y36">
        <v>0</v>
      </c>
      <c r="Z36">
        <v>0</v>
      </c>
      <c r="AA36">
        <v>-162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2.91</v>
      </c>
      <c r="N37" s="115">
        <v>-202</v>
      </c>
      <c r="O37" s="88">
        <v>-263</v>
      </c>
      <c r="P37" s="88">
        <v>-160</v>
      </c>
      <c r="Q37" s="88">
        <v>0</v>
      </c>
      <c r="R37" s="88">
        <v>0</v>
      </c>
      <c r="S37" s="116">
        <v>0</v>
      </c>
      <c r="U37" s="115">
        <v>-625</v>
      </c>
      <c r="V37" s="116">
        <v>2.91</v>
      </c>
      <c r="W37">
        <v>-202</v>
      </c>
      <c r="X37">
        <v>-263</v>
      </c>
      <c r="Y37">
        <v>0</v>
      </c>
      <c r="Z37">
        <v>2.91</v>
      </c>
      <c r="AA37">
        <v>-160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4.46</v>
      </c>
      <c r="N38" s="115">
        <v>-187</v>
      </c>
      <c r="O38" s="88">
        <v>-263</v>
      </c>
      <c r="P38" s="88">
        <v>-138</v>
      </c>
      <c r="Q38" s="88">
        <v>0</v>
      </c>
      <c r="R38" s="88">
        <v>0</v>
      </c>
      <c r="S38" s="116">
        <v>0</v>
      </c>
      <c r="U38" s="115">
        <v>-588</v>
      </c>
      <c r="V38" s="116">
        <v>4.46</v>
      </c>
      <c r="W38">
        <v>-187</v>
      </c>
      <c r="X38">
        <v>-263</v>
      </c>
      <c r="Y38">
        <v>0</v>
      </c>
      <c r="Z38">
        <v>4.46</v>
      </c>
      <c r="AA38">
        <v>-138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7.65</v>
      </c>
      <c r="N39" s="115">
        <v>-140</v>
      </c>
      <c r="O39" s="88">
        <v>-263</v>
      </c>
      <c r="P39" s="88">
        <v>-117</v>
      </c>
      <c r="Q39" s="88">
        <v>0</v>
      </c>
      <c r="R39" s="88">
        <v>0</v>
      </c>
      <c r="S39" s="116">
        <v>0</v>
      </c>
      <c r="U39" s="115">
        <v>-520</v>
      </c>
      <c r="V39" s="116">
        <v>7.65</v>
      </c>
      <c r="W39">
        <v>-140</v>
      </c>
      <c r="X39">
        <v>-263</v>
      </c>
      <c r="Y39">
        <v>0</v>
      </c>
      <c r="Z39">
        <v>7.65</v>
      </c>
      <c r="AA39">
        <v>-117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4.16</v>
      </c>
      <c r="N40" s="115">
        <v>-112</v>
      </c>
      <c r="O40" s="88">
        <v>-248</v>
      </c>
      <c r="P40" s="88">
        <v>-71</v>
      </c>
      <c r="Q40" s="88">
        <v>0</v>
      </c>
      <c r="R40" s="88">
        <v>0</v>
      </c>
      <c r="S40" s="116">
        <v>0</v>
      </c>
      <c r="U40" s="115">
        <v>-431</v>
      </c>
      <c r="V40" s="116">
        <v>4.16</v>
      </c>
      <c r="W40">
        <v>-112</v>
      </c>
      <c r="X40">
        <v>-248</v>
      </c>
      <c r="Y40">
        <v>0</v>
      </c>
      <c r="Z40">
        <v>4.16</v>
      </c>
      <c r="AA40">
        <v>-71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3.87</v>
      </c>
      <c r="N41" s="115">
        <v>-94</v>
      </c>
      <c r="O41" s="88">
        <v>-228</v>
      </c>
      <c r="P41" s="88">
        <v>-20</v>
      </c>
      <c r="Q41" s="88">
        <v>0</v>
      </c>
      <c r="R41" s="88">
        <v>0</v>
      </c>
      <c r="S41" s="116">
        <v>0</v>
      </c>
      <c r="U41" s="115">
        <v>-342</v>
      </c>
      <c r="V41" s="116">
        <v>3.87</v>
      </c>
      <c r="W41">
        <v>-94</v>
      </c>
      <c r="X41">
        <v>-228</v>
      </c>
      <c r="Y41">
        <v>0</v>
      </c>
      <c r="Z41">
        <v>3.87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4.6500000000000004</v>
      </c>
      <c r="N42" s="115">
        <v>-81</v>
      </c>
      <c r="O42" s="88">
        <v>-208</v>
      </c>
      <c r="P42" s="88">
        <v>0</v>
      </c>
      <c r="Q42" s="88">
        <v>0</v>
      </c>
      <c r="R42" s="88">
        <v>0</v>
      </c>
      <c r="S42" s="116">
        <v>0</v>
      </c>
      <c r="U42" s="115">
        <v>-289</v>
      </c>
      <c r="V42" s="116">
        <v>4.6500000000000004</v>
      </c>
      <c r="W42">
        <v>-81</v>
      </c>
      <c r="X42">
        <v>-208</v>
      </c>
      <c r="Y42">
        <v>0</v>
      </c>
      <c r="Z42">
        <v>4.6500000000000004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4.84</v>
      </c>
      <c r="L43" s="88">
        <v>0</v>
      </c>
      <c r="M43" s="116">
        <v>0</v>
      </c>
      <c r="N43" s="115">
        <v>-56</v>
      </c>
      <c r="O43" s="88">
        <v>-182.99</v>
      </c>
      <c r="P43" s="88">
        <v>-80</v>
      </c>
      <c r="Q43" s="88">
        <v>0</v>
      </c>
      <c r="R43" s="88">
        <v>0</v>
      </c>
      <c r="S43" s="116">
        <v>0</v>
      </c>
      <c r="U43" s="115">
        <v>-318.99</v>
      </c>
      <c r="V43" s="116">
        <v>4.84</v>
      </c>
      <c r="W43">
        <v>-56</v>
      </c>
      <c r="X43">
        <v>-182.99</v>
      </c>
      <c r="Y43">
        <v>4.84</v>
      </c>
      <c r="Z43">
        <v>0</v>
      </c>
      <c r="AA43">
        <v>-80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9.69</v>
      </c>
      <c r="L44" s="88">
        <v>0</v>
      </c>
      <c r="M44" s="116">
        <v>5.52</v>
      </c>
      <c r="N44" s="115">
        <v>-38</v>
      </c>
      <c r="O44" s="88">
        <v>-158</v>
      </c>
      <c r="P44" s="88">
        <v>-60</v>
      </c>
      <c r="Q44" s="88">
        <v>0</v>
      </c>
      <c r="R44" s="88">
        <v>0</v>
      </c>
      <c r="S44" s="116">
        <v>0</v>
      </c>
      <c r="U44" s="115">
        <v>-256</v>
      </c>
      <c r="V44" s="116">
        <v>15.21</v>
      </c>
      <c r="W44">
        <v>-38</v>
      </c>
      <c r="X44">
        <v>-158</v>
      </c>
      <c r="Y44">
        <v>9.69</v>
      </c>
      <c r="Z44">
        <v>5.52</v>
      </c>
      <c r="AA44">
        <v>-60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9.69</v>
      </c>
      <c r="L45" s="88">
        <v>0</v>
      </c>
      <c r="M45" s="116">
        <v>3.29</v>
      </c>
      <c r="N45" s="115">
        <v>-20</v>
      </c>
      <c r="O45" s="88">
        <v>-148</v>
      </c>
      <c r="P45" s="88">
        <v>-40</v>
      </c>
      <c r="Q45" s="88">
        <v>0</v>
      </c>
      <c r="R45" s="88">
        <v>0</v>
      </c>
      <c r="S45" s="116">
        <v>0</v>
      </c>
      <c r="U45" s="115">
        <v>-208</v>
      </c>
      <c r="V45" s="116">
        <v>12.98</v>
      </c>
      <c r="W45">
        <v>-20</v>
      </c>
      <c r="X45">
        <v>-148</v>
      </c>
      <c r="Y45">
        <v>9.69</v>
      </c>
      <c r="Z45">
        <v>3.29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9.68</v>
      </c>
      <c r="L46" s="88">
        <v>0</v>
      </c>
      <c r="M46" s="116">
        <v>6.78</v>
      </c>
      <c r="N46" s="115">
        <v>-31</v>
      </c>
      <c r="O46" s="88">
        <v>-132.99</v>
      </c>
      <c r="P46" s="88">
        <v>-19</v>
      </c>
      <c r="Q46" s="88">
        <v>0</v>
      </c>
      <c r="R46" s="88">
        <v>0</v>
      </c>
      <c r="S46" s="116">
        <v>0</v>
      </c>
      <c r="U46" s="115">
        <v>-182.99</v>
      </c>
      <c r="V46" s="116">
        <v>16.46</v>
      </c>
      <c r="W46">
        <v>-31</v>
      </c>
      <c r="X46">
        <v>-132.99</v>
      </c>
      <c r="Y46">
        <v>9.68</v>
      </c>
      <c r="Z46">
        <v>6.78</v>
      </c>
      <c r="AA46">
        <v>-19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14.53</v>
      </c>
      <c r="L47" s="88">
        <v>0</v>
      </c>
      <c r="M47" s="116">
        <v>1.74</v>
      </c>
      <c r="N47" s="115">
        <v>0</v>
      </c>
      <c r="O47" s="88">
        <v>-198</v>
      </c>
      <c r="P47" s="88">
        <v>0</v>
      </c>
      <c r="Q47" s="88">
        <v>0</v>
      </c>
      <c r="R47" s="88">
        <v>0</v>
      </c>
      <c r="S47" s="116">
        <v>0</v>
      </c>
      <c r="U47" s="115">
        <v>-198</v>
      </c>
      <c r="V47" s="116">
        <v>16.27</v>
      </c>
      <c r="W47">
        <v>0</v>
      </c>
      <c r="X47">
        <v>-198</v>
      </c>
      <c r="Y47">
        <v>14.53</v>
      </c>
      <c r="Z47">
        <v>1.74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19.37</v>
      </c>
      <c r="L48" s="88">
        <v>0</v>
      </c>
      <c r="M48" s="116">
        <v>0</v>
      </c>
      <c r="N48" s="115">
        <v>0</v>
      </c>
      <c r="O48" s="88">
        <v>-183</v>
      </c>
      <c r="P48" s="88">
        <v>0</v>
      </c>
      <c r="Q48" s="88">
        <v>0</v>
      </c>
      <c r="R48" s="88">
        <v>0</v>
      </c>
      <c r="S48" s="116">
        <v>0</v>
      </c>
      <c r="U48" s="115">
        <v>-183</v>
      </c>
      <c r="V48" s="116">
        <v>19.37</v>
      </c>
      <c r="W48">
        <v>0</v>
      </c>
      <c r="X48">
        <v>-183</v>
      </c>
      <c r="Y48">
        <v>19.37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19.37</v>
      </c>
      <c r="L49" s="88">
        <v>0</v>
      </c>
      <c r="M49" s="116">
        <v>0.19</v>
      </c>
      <c r="N49" s="115">
        <v>0</v>
      </c>
      <c r="O49" s="88">
        <v>-176</v>
      </c>
      <c r="P49" s="88">
        <v>0</v>
      </c>
      <c r="Q49" s="88">
        <v>0</v>
      </c>
      <c r="R49" s="88">
        <v>0</v>
      </c>
      <c r="S49" s="116">
        <v>0</v>
      </c>
      <c r="U49" s="115">
        <v>-176</v>
      </c>
      <c r="V49" s="116">
        <v>19.559999999999999</v>
      </c>
      <c r="W49">
        <v>0</v>
      </c>
      <c r="X49">
        <v>-176</v>
      </c>
      <c r="Y49">
        <v>19.37</v>
      </c>
      <c r="Z49">
        <v>0.19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19.37</v>
      </c>
      <c r="L50" s="88">
        <v>0</v>
      </c>
      <c r="M50" s="116">
        <v>1.45</v>
      </c>
      <c r="N50" s="115">
        <v>0</v>
      </c>
      <c r="O50" s="88">
        <v>-161</v>
      </c>
      <c r="P50" s="88">
        <v>0</v>
      </c>
      <c r="Q50" s="88">
        <v>0</v>
      </c>
      <c r="R50" s="88">
        <v>0</v>
      </c>
      <c r="S50" s="116">
        <v>0</v>
      </c>
      <c r="U50" s="115">
        <v>-161</v>
      </c>
      <c r="V50" s="116">
        <v>20.82</v>
      </c>
      <c r="W50">
        <v>0</v>
      </c>
      <c r="X50">
        <v>-161</v>
      </c>
      <c r="Y50">
        <v>19.37</v>
      </c>
      <c r="Z50">
        <v>1.45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14.53</v>
      </c>
      <c r="L51" s="88">
        <v>0</v>
      </c>
      <c r="M51" s="116">
        <v>4.84</v>
      </c>
      <c r="N51" s="115">
        <v>0</v>
      </c>
      <c r="O51" s="88">
        <v>-182.99</v>
      </c>
      <c r="P51" s="88">
        <v>0</v>
      </c>
      <c r="Q51" s="88">
        <v>0</v>
      </c>
      <c r="R51" s="88">
        <v>0</v>
      </c>
      <c r="S51" s="116">
        <v>0</v>
      </c>
      <c r="U51" s="115">
        <v>-182.99</v>
      </c>
      <c r="V51" s="116">
        <v>19.37</v>
      </c>
      <c r="W51">
        <v>0</v>
      </c>
      <c r="X51">
        <v>-182.99</v>
      </c>
      <c r="Y51">
        <v>14.53</v>
      </c>
      <c r="Z51">
        <v>4.84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24.21</v>
      </c>
      <c r="L52" s="88">
        <v>0</v>
      </c>
      <c r="M52" s="116">
        <v>3.39</v>
      </c>
      <c r="N52" s="115">
        <v>0</v>
      </c>
      <c r="O52" s="88">
        <v>-168</v>
      </c>
      <c r="P52" s="88">
        <v>0</v>
      </c>
      <c r="Q52" s="88">
        <v>0</v>
      </c>
      <c r="R52" s="88">
        <v>0</v>
      </c>
      <c r="S52" s="116">
        <v>0</v>
      </c>
      <c r="U52" s="115">
        <v>-168</v>
      </c>
      <c r="V52" s="116">
        <v>27.6</v>
      </c>
      <c r="W52">
        <v>0</v>
      </c>
      <c r="X52">
        <v>-168</v>
      </c>
      <c r="Y52">
        <v>24.21</v>
      </c>
      <c r="Z52">
        <v>3.39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24.22</v>
      </c>
      <c r="L53" s="88">
        <v>0</v>
      </c>
      <c r="M53" s="116">
        <v>8.52</v>
      </c>
      <c r="N53" s="115">
        <v>0</v>
      </c>
      <c r="O53" s="88">
        <v>-153</v>
      </c>
      <c r="P53" s="88">
        <v>0</v>
      </c>
      <c r="Q53" s="88">
        <v>0</v>
      </c>
      <c r="R53" s="88">
        <v>0</v>
      </c>
      <c r="S53" s="116">
        <v>0</v>
      </c>
      <c r="U53" s="115">
        <v>-153</v>
      </c>
      <c r="V53" s="116">
        <v>32.74</v>
      </c>
      <c r="W53">
        <v>0</v>
      </c>
      <c r="X53">
        <v>-153</v>
      </c>
      <c r="Y53">
        <v>24.22</v>
      </c>
      <c r="Z53">
        <v>8.52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24.21</v>
      </c>
      <c r="L54" s="88">
        <v>0</v>
      </c>
      <c r="M54" s="116">
        <v>2.71</v>
      </c>
      <c r="N54" s="115">
        <v>0</v>
      </c>
      <c r="O54" s="88">
        <v>-147.99</v>
      </c>
      <c r="P54" s="88">
        <v>0</v>
      </c>
      <c r="Q54" s="88">
        <v>0</v>
      </c>
      <c r="R54" s="88">
        <v>0</v>
      </c>
      <c r="S54" s="116">
        <v>0</v>
      </c>
      <c r="U54" s="115">
        <v>-147.99</v>
      </c>
      <c r="V54" s="116">
        <v>26.92</v>
      </c>
      <c r="W54">
        <v>0</v>
      </c>
      <c r="X54">
        <v>-147.99</v>
      </c>
      <c r="Y54">
        <v>24.21</v>
      </c>
      <c r="Z54">
        <v>2.71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14.53</v>
      </c>
      <c r="L55" s="88">
        <v>0</v>
      </c>
      <c r="M55" s="116">
        <v>2.71</v>
      </c>
      <c r="N55" s="115">
        <v>0</v>
      </c>
      <c r="O55" s="88">
        <v>-116</v>
      </c>
      <c r="P55" s="88">
        <v>0</v>
      </c>
      <c r="Q55" s="88">
        <v>0</v>
      </c>
      <c r="R55" s="88">
        <v>0</v>
      </c>
      <c r="S55" s="116">
        <v>0</v>
      </c>
      <c r="U55" s="115">
        <v>-116</v>
      </c>
      <c r="V55" s="116">
        <v>17.239999999999998</v>
      </c>
      <c r="W55">
        <v>0</v>
      </c>
      <c r="X55">
        <v>-116</v>
      </c>
      <c r="Y55">
        <v>14.53</v>
      </c>
      <c r="Z55">
        <v>2.71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26.64</v>
      </c>
      <c r="L56" s="88">
        <v>0</v>
      </c>
      <c r="M56" s="116">
        <v>2.42</v>
      </c>
      <c r="N56" s="115">
        <v>0</v>
      </c>
      <c r="O56" s="88">
        <v>-138</v>
      </c>
      <c r="P56" s="88">
        <v>0</v>
      </c>
      <c r="Q56" s="88">
        <v>0</v>
      </c>
      <c r="R56" s="88">
        <v>0</v>
      </c>
      <c r="S56" s="116">
        <v>0</v>
      </c>
      <c r="U56" s="115">
        <v>-138</v>
      </c>
      <c r="V56" s="116">
        <v>29.06</v>
      </c>
      <c r="W56">
        <v>0</v>
      </c>
      <c r="X56">
        <v>-138</v>
      </c>
      <c r="Y56">
        <v>26.64</v>
      </c>
      <c r="Z56">
        <v>2.42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26.63</v>
      </c>
      <c r="L57" s="88">
        <v>0</v>
      </c>
      <c r="M57" s="116">
        <v>0</v>
      </c>
      <c r="N57" s="115">
        <v>0</v>
      </c>
      <c r="O57" s="88">
        <v>-118</v>
      </c>
      <c r="P57" s="88">
        <v>0</v>
      </c>
      <c r="Q57" s="88">
        <v>0</v>
      </c>
      <c r="R57" s="88">
        <v>0</v>
      </c>
      <c r="S57" s="116">
        <v>0</v>
      </c>
      <c r="U57" s="115">
        <v>-118</v>
      </c>
      <c r="V57" s="116">
        <v>26.63</v>
      </c>
      <c r="W57">
        <v>0</v>
      </c>
      <c r="X57">
        <v>-118</v>
      </c>
      <c r="Y57">
        <v>26.63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26.63</v>
      </c>
      <c r="L58" s="88">
        <v>0</v>
      </c>
      <c r="M58" s="116">
        <v>0</v>
      </c>
      <c r="N58" s="115">
        <v>0</v>
      </c>
      <c r="O58" s="88">
        <v>-88</v>
      </c>
      <c r="P58" s="88">
        <v>0</v>
      </c>
      <c r="Q58" s="88">
        <v>0</v>
      </c>
      <c r="R58" s="88">
        <v>0</v>
      </c>
      <c r="S58" s="116">
        <v>0</v>
      </c>
      <c r="U58" s="115">
        <v>-88</v>
      </c>
      <c r="V58" s="116">
        <v>26.63</v>
      </c>
      <c r="W58">
        <v>0</v>
      </c>
      <c r="X58">
        <v>-88</v>
      </c>
      <c r="Y58">
        <v>26.63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24.21</v>
      </c>
      <c r="L59" s="88">
        <v>0</v>
      </c>
      <c r="M59" s="116">
        <v>0</v>
      </c>
      <c r="N59" s="115">
        <v>0</v>
      </c>
      <c r="O59" s="88">
        <v>-48</v>
      </c>
      <c r="P59" s="88">
        <v>0</v>
      </c>
      <c r="Q59" s="88">
        <v>0</v>
      </c>
      <c r="R59" s="88">
        <v>0</v>
      </c>
      <c r="S59" s="116">
        <v>0</v>
      </c>
      <c r="U59" s="115">
        <v>-48</v>
      </c>
      <c r="V59" s="116">
        <v>24.21</v>
      </c>
      <c r="W59">
        <v>0</v>
      </c>
      <c r="X59">
        <v>-48</v>
      </c>
      <c r="Y59">
        <v>24.21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48.43</v>
      </c>
      <c r="L60" s="88">
        <v>0</v>
      </c>
      <c r="M60" s="116">
        <v>7.26</v>
      </c>
      <c r="N60" s="115">
        <v>0</v>
      </c>
      <c r="O60" s="88">
        <v>-13</v>
      </c>
      <c r="P60" s="88">
        <v>0</v>
      </c>
      <c r="Q60" s="88">
        <v>0</v>
      </c>
      <c r="R60" s="88">
        <v>0</v>
      </c>
      <c r="S60" s="116">
        <v>0</v>
      </c>
      <c r="U60" s="115">
        <v>-13</v>
      </c>
      <c r="V60" s="116">
        <v>55.69</v>
      </c>
      <c r="W60">
        <v>0</v>
      </c>
      <c r="X60">
        <v>-13</v>
      </c>
      <c r="Y60">
        <v>48.43</v>
      </c>
      <c r="Z60">
        <v>7.26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48.43</v>
      </c>
      <c r="L61" s="88">
        <v>0</v>
      </c>
      <c r="M61" s="116">
        <v>2.61</v>
      </c>
      <c r="N61" s="115">
        <v>0</v>
      </c>
      <c r="O61" s="88">
        <v>0</v>
      </c>
      <c r="P61" s="88">
        <v>-241</v>
      </c>
      <c r="Q61" s="88">
        <v>0</v>
      </c>
      <c r="R61" s="88">
        <v>0</v>
      </c>
      <c r="S61" s="116">
        <v>0</v>
      </c>
      <c r="U61" s="115">
        <v>-241</v>
      </c>
      <c r="V61" s="116">
        <v>51.04</v>
      </c>
      <c r="W61">
        <v>0</v>
      </c>
      <c r="X61">
        <v>0</v>
      </c>
      <c r="Y61">
        <v>48.43</v>
      </c>
      <c r="Z61">
        <v>2.61</v>
      </c>
      <c r="AA61">
        <v>-241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48.42</v>
      </c>
      <c r="L62" s="88">
        <v>0</v>
      </c>
      <c r="M62" s="116">
        <v>2.23</v>
      </c>
      <c r="N62" s="115">
        <v>0</v>
      </c>
      <c r="O62" s="88">
        <v>0</v>
      </c>
      <c r="P62" s="88">
        <v>-225</v>
      </c>
      <c r="Q62" s="88">
        <v>0</v>
      </c>
      <c r="R62" s="88">
        <v>0</v>
      </c>
      <c r="S62" s="116">
        <v>0</v>
      </c>
      <c r="U62" s="115">
        <v>-225</v>
      </c>
      <c r="V62" s="116">
        <v>50.65</v>
      </c>
      <c r="W62">
        <v>0</v>
      </c>
      <c r="X62">
        <v>0</v>
      </c>
      <c r="Y62">
        <v>48.42</v>
      </c>
      <c r="Z62">
        <v>2.23</v>
      </c>
      <c r="AA62">
        <v>-225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38.74</v>
      </c>
      <c r="L63" s="88">
        <v>0</v>
      </c>
      <c r="M63" s="116">
        <v>1.94</v>
      </c>
      <c r="N63" s="115">
        <v>0</v>
      </c>
      <c r="O63" s="88">
        <v>0</v>
      </c>
      <c r="P63" s="88">
        <v>-210</v>
      </c>
      <c r="Q63" s="88">
        <v>0</v>
      </c>
      <c r="R63" s="88">
        <v>0</v>
      </c>
      <c r="S63" s="116">
        <v>0</v>
      </c>
      <c r="U63" s="115">
        <v>-210</v>
      </c>
      <c r="V63" s="116">
        <v>40.68</v>
      </c>
      <c r="W63">
        <v>0</v>
      </c>
      <c r="X63">
        <v>0</v>
      </c>
      <c r="Y63">
        <v>38.74</v>
      </c>
      <c r="Z63">
        <v>1.94</v>
      </c>
      <c r="AA63">
        <v>-210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48.43</v>
      </c>
      <c r="L64" s="88">
        <v>0</v>
      </c>
      <c r="M64" s="116">
        <v>0.28999999999999998</v>
      </c>
      <c r="N64" s="115">
        <v>0</v>
      </c>
      <c r="O64" s="88">
        <v>0</v>
      </c>
      <c r="P64" s="88">
        <v>-195</v>
      </c>
      <c r="Q64" s="88">
        <v>0</v>
      </c>
      <c r="R64" s="88">
        <v>0</v>
      </c>
      <c r="S64" s="116">
        <v>0</v>
      </c>
      <c r="U64" s="115">
        <v>-195</v>
      </c>
      <c r="V64" s="116">
        <v>48.72</v>
      </c>
      <c r="W64">
        <v>0</v>
      </c>
      <c r="X64">
        <v>0</v>
      </c>
      <c r="Y64">
        <v>48.43</v>
      </c>
      <c r="Z64">
        <v>0.28999999999999998</v>
      </c>
      <c r="AA64">
        <v>-195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48.43</v>
      </c>
      <c r="L65" s="88">
        <v>0</v>
      </c>
      <c r="M65" s="116">
        <v>2.42</v>
      </c>
      <c r="N65" s="115">
        <v>0</v>
      </c>
      <c r="O65" s="88">
        <v>0</v>
      </c>
      <c r="P65" s="88">
        <v>-188</v>
      </c>
      <c r="Q65" s="88">
        <v>0</v>
      </c>
      <c r="R65" s="88">
        <v>0</v>
      </c>
      <c r="S65" s="116">
        <v>0</v>
      </c>
      <c r="U65" s="115">
        <v>-188</v>
      </c>
      <c r="V65" s="116">
        <v>50.85</v>
      </c>
      <c r="W65">
        <v>0</v>
      </c>
      <c r="X65">
        <v>0</v>
      </c>
      <c r="Y65">
        <v>48.43</v>
      </c>
      <c r="Z65">
        <v>2.42</v>
      </c>
      <c r="AA65">
        <v>-188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48.43</v>
      </c>
      <c r="L66" s="88">
        <v>0</v>
      </c>
      <c r="M66" s="116">
        <v>3.29</v>
      </c>
      <c r="N66" s="115">
        <v>0</v>
      </c>
      <c r="O66" s="88">
        <v>0</v>
      </c>
      <c r="P66" s="88">
        <v>-183</v>
      </c>
      <c r="Q66" s="88">
        <v>0</v>
      </c>
      <c r="R66" s="88">
        <v>0</v>
      </c>
      <c r="S66" s="116">
        <v>0</v>
      </c>
      <c r="U66" s="115">
        <v>-183</v>
      </c>
      <c r="V66" s="116">
        <v>51.72</v>
      </c>
      <c r="W66">
        <v>0</v>
      </c>
      <c r="X66">
        <v>0</v>
      </c>
      <c r="Y66">
        <v>48.43</v>
      </c>
      <c r="Z66">
        <v>3.29</v>
      </c>
      <c r="AA66">
        <v>-183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38.74</v>
      </c>
      <c r="L67" s="88">
        <v>0</v>
      </c>
      <c r="M67" s="116">
        <v>5.13</v>
      </c>
      <c r="N67" s="115">
        <v>0</v>
      </c>
      <c r="O67" s="88">
        <v>0</v>
      </c>
      <c r="P67" s="88">
        <v>-184</v>
      </c>
      <c r="Q67" s="88">
        <v>0</v>
      </c>
      <c r="R67" s="88">
        <v>0</v>
      </c>
      <c r="S67" s="116">
        <v>0</v>
      </c>
      <c r="U67" s="115">
        <v>-184</v>
      </c>
      <c r="V67" s="116">
        <v>43.87</v>
      </c>
      <c r="W67">
        <v>0</v>
      </c>
      <c r="X67">
        <v>0</v>
      </c>
      <c r="Y67">
        <v>38.74</v>
      </c>
      <c r="Z67">
        <v>5.13</v>
      </c>
      <c r="AA67">
        <v>-184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48.42</v>
      </c>
      <c r="L68" s="88">
        <v>0</v>
      </c>
      <c r="M68" s="116">
        <v>3.2</v>
      </c>
      <c r="N68" s="115">
        <v>0</v>
      </c>
      <c r="O68" s="88">
        <v>0</v>
      </c>
      <c r="P68" s="88">
        <v>-182</v>
      </c>
      <c r="Q68" s="88">
        <v>0</v>
      </c>
      <c r="R68" s="88">
        <v>0</v>
      </c>
      <c r="S68" s="116">
        <v>0</v>
      </c>
      <c r="U68" s="115">
        <v>-182</v>
      </c>
      <c r="V68" s="116">
        <v>51.62</v>
      </c>
      <c r="W68">
        <v>0</v>
      </c>
      <c r="X68">
        <v>0</v>
      </c>
      <c r="Y68">
        <v>48.42</v>
      </c>
      <c r="Z68">
        <v>3.2</v>
      </c>
      <c r="AA68">
        <v>-182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48.43</v>
      </c>
      <c r="L69" s="88">
        <v>0</v>
      </c>
      <c r="M69" s="116">
        <v>2.42</v>
      </c>
      <c r="N69" s="115">
        <v>0</v>
      </c>
      <c r="O69" s="88">
        <v>0</v>
      </c>
      <c r="P69" s="88">
        <v>-182</v>
      </c>
      <c r="Q69" s="88">
        <v>0</v>
      </c>
      <c r="R69" s="88">
        <v>0</v>
      </c>
      <c r="S69" s="116">
        <v>0</v>
      </c>
      <c r="U69" s="115">
        <v>-182</v>
      </c>
      <c r="V69" s="116">
        <v>50.85</v>
      </c>
      <c r="W69">
        <v>0</v>
      </c>
      <c r="X69">
        <v>0</v>
      </c>
      <c r="Y69">
        <v>48.43</v>
      </c>
      <c r="Z69">
        <v>2.42</v>
      </c>
      <c r="AA69">
        <v>-182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48.43</v>
      </c>
      <c r="L70" s="88">
        <v>0</v>
      </c>
      <c r="M70" s="116">
        <v>1.84</v>
      </c>
      <c r="N70" s="115">
        <v>0</v>
      </c>
      <c r="O70" s="88">
        <v>0</v>
      </c>
      <c r="P70" s="88">
        <v>-187</v>
      </c>
      <c r="Q70" s="88">
        <v>0</v>
      </c>
      <c r="R70" s="88">
        <v>0</v>
      </c>
      <c r="S70" s="116">
        <v>0</v>
      </c>
      <c r="U70" s="115">
        <v>-187</v>
      </c>
      <c r="V70" s="116">
        <v>50.27</v>
      </c>
      <c r="W70">
        <v>0</v>
      </c>
      <c r="X70">
        <v>0</v>
      </c>
      <c r="Y70">
        <v>48.43</v>
      </c>
      <c r="Z70">
        <v>1.84</v>
      </c>
      <c r="AA70">
        <v>-187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19.37</v>
      </c>
      <c r="L71" s="88">
        <v>0</v>
      </c>
      <c r="M71" s="116">
        <v>0</v>
      </c>
      <c r="N71" s="115">
        <v>0</v>
      </c>
      <c r="O71" s="88">
        <v>0</v>
      </c>
      <c r="P71" s="88">
        <v>-196.99</v>
      </c>
      <c r="Q71" s="88">
        <v>0</v>
      </c>
      <c r="R71" s="88">
        <v>0</v>
      </c>
      <c r="S71" s="116">
        <v>0</v>
      </c>
      <c r="U71" s="115">
        <v>-196.99</v>
      </c>
      <c r="V71" s="116">
        <v>19.37</v>
      </c>
      <c r="W71">
        <v>0</v>
      </c>
      <c r="X71">
        <v>0</v>
      </c>
      <c r="Y71">
        <v>19.37</v>
      </c>
      <c r="Z71">
        <v>0</v>
      </c>
      <c r="AA71">
        <v>-196.99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29.05</v>
      </c>
      <c r="L72" s="88">
        <v>0</v>
      </c>
      <c r="M72" s="116">
        <v>5.04</v>
      </c>
      <c r="N72" s="115">
        <v>0</v>
      </c>
      <c r="O72" s="88">
        <v>0</v>
      </c>
      <c r="P72" s="88">
        <v>-218.99</v>
      </c>
      <c r="Q72" s="88">
        <v>0</v>
      </c>
      <c r="R72" s="88">
        <v>0</v>
      </c>
      <c r="S72" s="116">
        <v>0</v>
      </c>
      <c r="U72" s="115">
        <v>-218.99</v>
      </c>
      <c r="V72" s="116">
        <v>34.090000000000003</v>
      </c>
      <c r="W72">
        <v>0</v>
      </c>
      <c r="X72">
        <v>0</v>
      </c>
      <c r="Y72">
        <v>29.05</v>
      </c>
      <c r="Z72">
        <v>5.04</v>
      </c>
      <c r="AA72">
        <v>-218.99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29.05</v>
      </c>
      <c r="L73" s="88">
        <v>0</v>
      </c>
      <c r="M73" s="116">
        <v>1.65</v>
      </c>
      <c r="N73" s="115">
        <v>0</v>
      </c>
      <c r="O73" s="88">
        <v>0</v>
      </c>
      <c r="P73" s="88">
        <v>-241</v>
      </c>
      <c r="Q73" s="88">
        <v>0</v>
      </c>
      <c r="R73" s="88">
        <v>0</v>
      </c>
      <c r="S73" s="116">
        <v>0</v>
      </c>
      <c r="U73" s="115">
        <v>-241</v>
      </c>
      <c r="V73" s="116">
        <v>30.7</v>
      </c>
      <c r="W73">
        <v>0</v>
      </c>
      <c r="X73">
        <v>0</v>
      </c>
      <c r="Y73">
        <v>29.05</v>
      </c>
      <c r="Z73">
        <v>1.65</v>
      </c>
      <c r="AA73">
        <v>-241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29.05</v>
      </c>
      <c r="L74" s="88">
        <v>0</v>
      </c>
      <c r="M74" s="116">
        <v>5.91</v>
      </c>
      <c r="N74" s="115">
        <v>0</v>
      </c>
      <c r="O74" s="88">
        <v>-3</v>
      </c>
      <c r="P74" s="88">
        <v>-267</v>
      </c>
      <c r="Q74" s="88">
        <v>0</v>
      </c>
      <c r="R74" s="88">
        <v>0</v>
      </c>
      <c r="S74" s="116">
        <v>0</v>
      </c>
      <c r="U74" s="115">
        <v>-270</v>
      </c>
      <c r="V74" s="116">
        <v>34.96</v>
      </c>
      <c r="W74">
        <v>0</v>
      </c>
      <c r="X74">
        <v>-3</v>
      </c>
      <c r="Y74">
        <v>29.05</v>
      </c>
      <c r="Z74">
        <v>5.91</v>
      </c>
      <c r="AA74">
        <v>-267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9.68</v>
      </c>
      <c r="L75" s="88">
        <v>0</v>
      </c>
      <c r="M75" s="116">
        <v>4.46</v>
      </c>
      <c r="N75" s="115">
        <v>0</v>
      </c>
      <c r="O75" s="88">
        <v>0</v>
      </c>
      <c r="P75" s="88">
        <v>-288</v>
      </c>
      <c r="Q75" s="88">
        <v>0</v>
      </c>
      <c r="R75" s="88">
        <v>0</v>
      </c>
      <c r="S75" s="116">
        <v>0</v>
      </c>
      <c r="U75" s="115">
        <v>-288</v>
      </c>
      <c r="V75" s="116">
        <v>14.14</v>
      </c>
      <c r="W75">
        <v>0</v>
      </c>
      <c r="X75">
        <v>0</v>
      </c>
      <c r="Y75">
        <v>9.68</v>
      </c>
      <c r="Z75">
        <v>4.46</v>
      </c>
      <c r="AA75">
        <v>-288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17.14</v>
      </c>
      <c r="L76" s="88">
        <v>0</v>
      </c>
      <c r="M76" s="116">
        <v>0.97</v>
      </c>
      <c r="N76" s="115">
        <v>0</v>
      </c>
      <c r="O76" s="88">
        <v>-3</v>
      </c>
      <c r="P76" s="88">
        <v>-313</v>
      </c>
      <c r="Q76" s="88">
        <v>0</v>
      </c>
      <c r="R76" s="88">
        <v>0</v>
      </c>
      <c r="S76" s="116">
        <v>0</v>
      </c>
      <c r="U76" s="115">
        <v>-316</v>
      </c>
      <c r="V76" s="116">
        <v>18.11</v>
      </c>
      <c r="W76">
        <v>0</v>
      </c>
      <c r="X76">
        <v>-3</v>
      </c>
      <c r="Y76">
        <v>17.14</v>
      </c>
      <c r="Z76">
        <v>0.97</v>
      </c>
      <c r="AA76">
        <v>-313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20.05</v>
      </c>
      <c r="L77" s="88">
        <v>0</v>
      </c>
      <c r="M77" s="116">
        <v>0.57999999999999996</v>
      </c>
      <c r="N77" s="115">
        <v>0</v>
      </c>
      <c r="O77" s="88">
        <v>-100</v>
      </c>
      <c r="P77" s="88">
        <v>-326</v>
      </c>
      <c r="Q77" s="88">
        <v>0</v>
      </c>
      <c r="R77" s="88">
        <v>0</v>
      </c>
      <c r="S77" s="116">
        <v>0</v>
      </c>
      <c r="U77" s="115">
        <v>-426</v>
      </c>
      <c r="V77" s="116">
        <v>20.63</v>
      </c>
      <c r="W77">
        <v>0</v>
      </c>
      <c r="X77">
        <v>-100</v>
      </c>
      <c r="Y77">
        <v>20.05</v>
      </c>
      <c r="Z77">
        <v>0.57999999999999996</v>
      </c>
      <c r="AA77">
        <v>-326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22.76</v>
      </c>
      <c r="L78" s="88">
        <v>0</v>
      </c>
      <c r="M78" s="116">
        <v>0</v>
      </c>
      <c r="N78" s="115">
        <v>0</v>
      </c>
      <c r="O78" s="88">
        <v>-130</v>
      </c>
      <c r="P78" s="88">
        <v>-337</v>
      </c>
      <c r="Q78" s="88">
        <v>0</v>
      </c>
      <c r="R78" s="88">
        <v>0</v>
      </c>
      <c r="S78" s="116">
        <v>0</v>
      </c>
      <c r="U78" s="115">
        <v>-467</v>
      </c>
      <c r="V78" s="116">
        <v>22.76</v>
      </c>
      <c r="W78">
        <v>0</v>
      </c>
      <c r="X78">
        <v>-130</v>
      </c>
      <c r="Y78">
        <v>22.76</v>
      </c>
      <c r="Z78">
        <v>0</v>
      </c>
      <c r="AA78">
        <v>-337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0.77</v>
      </c>
      <c r="N79" s="115">
        <v>0</v>
      </c>
      <c r="O79" s="88">
        <v>-135</v>
      </c>
      <c r="P79" s="88">
        <v>-354</v>
      </c>
      <c r="Q79" s="88">
        <v>0</v>
      </c>
      <c r="R79" s="88">
        <v>0</v>
      </c>
      <c r="S79" s="116">
        <v>0</v>
      </c>
      <c r="U79" s="115">
        <v>-489</v>
      </c>
      <c r="V79" s="116">
        <v>0.77</v>
      </c>
      <c r="W79">
        <v>0</v>
      </c>
      <c r="X79">
        <v>-135</v>
      </c>
      <c r="Y79">
        <v>0</v>
      </c>
      <c r="Z79">
        <v>0.77</v>
      </c>
      <c r="AA79">
        <v>-354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5.13</v>
      </c>
      <c r="N80" s="115">
        <v>0</v>
      </c>
      <c r="O80" s="88">
        <v>-150</v>
      </c>
      <c r="P80" s="88">
        <v>-373</v>
      </c>
      <c r="Q80" s="88">
        <v>0</v>
      </c>
      <c r="R80" s="88">
        <v>0</v>
      </c>
      <c r="S80" s="116">
        <v>0</v>
      </c>
      <c r="U80" s="115">
        <v>-523</v>
      </c>
      <c r="V80" s="116">
        <v>5.13</v>
      </c>
      <c r="W80">
        <v>0</v>
      </c>
      <c r="X80">
        <v>-150</v>
      </c>
      <c r="Y80">
        <v>0</v>
      </c>
      <c r="Z80">
        <v>5.13</v>
      </c>
      <c r="AA80">
        <v>-373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7.84</v>
      </c>
      <c r="N81" s="115">
        <v>0</v>
      </c>
      <c r="O81" s="88">
        <v>-150</v>
      </c>
      <c r="P81" s="88">
        <v>-377</v>
      </c>
      <c r="Q81" s="88">
        <v>0</v>
      </c>
      <c r="R81" s="88">
        <v>0</v>
      </c>
      <c r="S81" s="116">
        <v>0</v>
      </c>
      <c r="U81" s="115">
        <v>-527</v>
      </c>
      <c r="V81" s="116">
        <v>7.84</v>
      </c>
      <c r="W81">
        <v>0</v>
      </c>
      <c r="X81">
        <v>-150</v>
      </c>
      <c r="Y81">
        <v>0</v>
      </c>
      <c r="Z81">
        <v>7.84</v>
      </c>
      <c r="AA81">
        <v>-377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3.49</v>
      </c>
      <c r="N82" s="115">
        <v>0</v>
      </c>
      <c r="O82" s="88">
        <v>-145</v>
      </c>
      <c r="P82" s="88">
        <v>-379</v>
      </c>
      <c r="Q82" s="88">
        <v>0</v>
      </c>
      <c r="R82" s="88">
        <v>0</v>
      </c>
      <c r="S82" s="116">
        <v>0</v>
      </c>
      <c r="U82" s="115">
        <v>-524</v>
      </c>
      <c r="V82" s="116">
        <v>3.49</v>
      </c>
      <c r="W82">
        <v>0</v>
      </c>
      <c r="X82">
        <v>-145</v>
      </c>
      <c r="Y82">
        <v>0</v>
      </c>
      <c r="Z82">
        <v>3.49</v>
      </c>
      <c r="AA82">
        <v>-379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27.9</v>
      </c>
      <c r="L83" s="88">
        <v>0</v>
      </c>
      <c r="M83" s="116">
        <v>5.71</v>
      </c>
      <c r="N83" s="115">
        <v>0</v>
      </c>
      <c r="O83" s="88">
        <v>-140</v>
      </c>
      <c r="P83" s="88">
        <v>-380</v>
      </c>
      <c r="Q83" s="88">
        <v>0</v>
      </c>
      <c r="R83" s="88">
        <v>0</v>
      </c>
      <c r="S83" s="116">
        <v>0</v>
      </c>
      <c r="U83" s="115">
        <v>-520</v>
      </c>
      <c r="V83" s="116">
        <v>33.61</v>
      </c>
      <c r="W83">
        <v>0</v>
      </c>
      <c r="X83">
        <v>-140</v>
      </c>
      <c r="Y83">
        <v>27.9</v>
      </c>
      <c r="Z83">
        <v>5.71</v>
      </c>
      <c r="AA83">
        <v>-380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35.06</v>
      </c>
      <c r="L84" s="88">
        <v>0</v>
      </c>
      <c r="M84" s="116">
        <v>4.84</v>
      </c>
      <c r="N84" s="115">
        <v>0</v>
      </c>
      <c r="O84" s="88">
        <v>-135</v>
      </c>
      <c r="P84" s="88">
        <v>-381</v>
      </c>
      <c r="Q84" s="88">
        <v>0</v>
      </c>
      <c r="R84" s="88">
        <v>0</v>
      </c>
      <c r="S84" s="116">
        <v>0</v>
      </c>
      <c r="U84" s="115">
        <v>-516</v>
      </c>
      <c r="V84" s="116">
        <v>39.9</v>
      </c>
      <c r="W84">
        <v>0</v>
      </c>
      <c r="X84">
        <v>-135</v>
      </c>
      <c r="Y84">
        <v>35.06</v>
      </c>
      <c r="Z84">
        <v>4.84</v>
      </c>
      <c r="AA84">
        <v>-381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39.61</v>
      </c>
      <c r="L85" s="88">
        <v>0</v>
      </c>
      <c r="M85" s="116">
        <v>0.97</v>
      </c>
      <c r="N85" s="115">
        <v>0</v>
      </c>
      <c r="O85" s="88">
        <v>-135</v>
      </c>
      <c r="P85" s="88">
        <v>-381</v>
      </c>
      <c r="Q85" s="88">
        <v>0</v>
      </c>
      <c r="R85" s="88">
        <v>0</v>
      </c>
      <c r="S85" s="116">
        <v>0</v>
      </c>
      <c r="U85" s="115">
        <v>-516</v>
      </c>
      <c r="V85" s="116">
        <v>40.58</v>
      </c>
      <c r="W85">
        <v>0</v>
      </c>
      <c r="X85">
        <v>-135</v>
      </c>
      <c r="Y85">
        <v>39.61</v>
      </c>
      <c r="Z85">
        <v>0.97</v>
      </c>
      <c r="AA85">
        <v>-381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39.61</v>
      </c>
      <c r="L86" s="88">
        <v>0</v>
      </c>
      <c r="M86" s="116">
        <v>5.33</v>
      </c>
      <c r="N86" s="115">
        <v>0</v>
      </c>
      <c r="O86" s="88">
        <v>-110</v>
      </c>
      <c r="P86" s="88">
        <v>-365</v>
      </c>
      <c r="Q86" s="88">
        <v>0</v>
      </c>
      <c r="R86" s="88">
        <v>0</v>
      </c>
      <c r="S86" s="116">
        <v>0</v>
      </c>
      <c r="U86" s="115">
        <v>-475</v>
      </c>
      <c r="V86" s="116">
        <v>44.94</v>
      </c>
      <c r="W86">
        <v>0</v>
      </c>
      <c r="X86">
        <v>-110</v>
      </c>
      <c r="Y86">
        <v>39.61</v>
      </c>
      <c r="Z86">
        <v>5.33</v>
      </c>
      <c r="AA86">
        <v>-365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24.06</v>
      </c>
      <c r="L87" s="88">
        <v>0</v>
      </c>
      <c r="M87" s="116">
        <v>1.79</v>
      </c>
      <c r="N87" s="115">
        <v>0</v>
      </c>
      <c r="O87" s="88">
        <v>-105</v>
      </c>
      <c r="P87" s="88">
        <v>-337</v>
      </c>
      <c r="Q87" s="88">
        <v>0</v>
      </c>
      <c r="R87" s="88">
        <v>0</v>
      </c>
      <c r="S87" s="116">
        <v>0</v>
      </c>
      <c r="U87" s="115">
        <v>-442</v>
      </c>
      <c r="V87" s="116">
        <v>25.85</v>
      </c>
      <c r="W87">
        <v>0</v>
      </c>
      <c r="X87">
        <v>-105</v>
      </c>
      <c r="Y87">
        <v>24.06</v>
      </c>
      <c r="Z87">
        <v>1.79</v>
      </c>
      <c r="AA87">
        <v>-337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38.71</v>
      </c>
      <c r="L88" s="88">
        <v>0</v>
      </c>
      <c r="M88" s="116">
        <v>9.2200000000000006</v>
      </c>
      <c r="N88" s="115">
        <v>0</v>
      </c>
      <c r="O88" s="88">
        <v>-65</v>
      </c>
      <c r="P88" s="88">
        <v>-286</v>
      </c>
      <c r="Q88" s="88">
        <v>0</v>
      </c>
      <c r="R88" s="88">
        <v>0</v>
      </c>
      <c r="S88" s="116">
        <v>0</v>
      </c>
      <c r="U88" s="115">
        <v>-351</v>
      </c>
      <c r="V88" s="116">
        <v>47.93</v>
      </c>
      <c r="W88">
        <v>0</v>
      </c>
      <c r="X88">
        <v>-65</v>
      </c>
      <c r="Y88">
        <v>38.71</v>
      </c>
      <c r="Z88">
        <v>9.2200000000000006</v>
      </c>
      <c r="AA88">
        <v>-286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35.590000000000003</v>
      </c>
      <c r="L89" s="88">
        <v>0</v>
      </c>
      <c r="M89" s="116">
        <v>2.1</v>
      </c>
      <c r="N89" s="115">
        <v>0</v>
      </c>
      <c r="O89" s="88">
        <v>-10</v>
      </c>
      <c r="P89" s="88">
        <v>-220</v>
      </c>
      <c r="Q89" s="88">
        <v>0</v>
      </c>
      <c r="R89" s="88">
        <v>0</v>
      </c>
      <c r="S89" s="116">
        <v>0</v>
      </c>
      <c r="U89" s="115">
        <v>-230</v>
      </c>
      <c r="V89" s="116">
        <v>37.69</v>
      </c>
      <c r="W89">
        <v>0</v>
      </c>
      <c r="X89">
        <v>-10</v>
      </c>
      <c r="Y89">
        <v>35.590000000000003</v>
      </c>
      <c r="Z89">
        <v>2.1</v>
      </c>
      <c r="AA89">
        <v>-220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34.950000000000003</v>
      </c>
      <c r="L90" s="88">
        <v>0</v>
      </c>
      <c r="M90" s="116">
        <v>2</v>
      </c>
      <c r="N90" s="115">
        <v>0</v>
      </c>
      <c r="O90" s="88">
        <v>0</v>
      </c>
      <c r="P90" s="88">
        <v>-93</v>
      </c>
      <c r="Q90" s="88">
        <v>0</v>
      </c>
      <c r="R90" s="88">
        <v>0</v>
      </c>
      <c r="S90" s="116">
        <v>0</v>
      </c>
      <c r="U90" s="115">
        <v>-93</v>
      </c>
      <c r="V90" s="116">
        <v>36.950000000000003</v>
      </c>
      <c r="W90">
        <v>0</v>
      </c>
      <c r="X90">
        <v>0</v>
      </c>
      <c r="Y90">
        <v>34.950000000000003</v>
      </c>
      <c r="Z90">
        <v>2</v>
      </c>
      <c r="AA90">
        <v>-93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15.21</v>
      </c>
      <c r="L91" s="88">
        <v>0</v>
      </c>
      <c r="M91" s="116">
        <v>1.66</v>
      </c>
      <c r="N91" s="115">
        <v>0</v>
      </c>
      <c r="O91" s="88">
        <v>0</v>
      </c>
      <c r="P91" s="88">
        <v>-144</v>
      </c>
      <c r="Q91" s="88">
        <v>0</v>
      </c>
      <c r="R91" s="88">
        <v>0</v>
      </c>
      <c r="S91" s="116">
        <v>0</v>
      </c>
      <c r="U91" s="115">
        <v>-144</v>
      </c>
      <c r="V91" s="116">
        <v>16.87</v>
      </c>
      <c r="W91">
        <v>0</v>
      </c>
      <c r="X91">
        <v>0</v>
      </c>
      <c r="Y91">
        <v>15.21</v>
      </c>
      <c r="Z91">
        <v>1.66</v>
      </c>
      <c r="AA91">
        <v>-144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33.42</v>
      </c>
      <c r="L92" s="88">
        <v>0</v>
      </c>
      <c r="M92" s="116">
        <v>0</v>
      </c>
      <c r="N92" s="115">
        <v>0</v>
      </c>
      <c r="O92" s="88">
        <v>0</v>
      </c>
      <c r="P92" s="88">
        <v>-12</v>
      </c>
      <c r="Q92" s="88">
        <v>0</v>
      </c>
      <c r="R92" s="88">
        <v>0</v>
      </c>
      <c r="S92" s="116">
        <v>0</v>
      </c>
      <c r="U92" s="115">
        <v>-12</v>
      </c>
      <c r="V92" s="116">
        <v>33.42</v>
      </c>
      <c r="W92">
        <v>0</v>
      </c>
      <c r="X92">
        <v>0</v>
      </c>
      <c r="Y92">
        <v>33.42</v>
      </c>
      <c r="Z92">
        <v>0</v>
      </c>
      <c r="AA92">
        <v>-12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33.22</v>
      </c>
      <c r="L93" s="88">
        <v>0</v>
      </c>
      <c r="M93" s="116">
        <v>1.2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34.42</v>
      </c>
      <c r="W93">
        <v>0</v>
      </c>
      <c r="X93">
        <v>0</v>
      </c>
      <c r="Y93">
        <v>33.22</v>
      </c>
      <c r="Z93">
        <v>1.2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33.65</v>
      </c>
      <c r="L94" s="88">
        <v>0</v>
      </c>
      <c r="M94" s="116">
        <v>1.06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34.71</v>
      </c>
      <c r="W94">
        <v>0</v>
      </c>
      <c r="X94">
        <v>0</v>
      </c>
      <c r="Y94">
        <v>33.65</v>
      </c>
      <c r="Z94">
        <v>1.06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7.6</v>
      </c>
      <c r="L95" s="88">
        <v>0</v>
      </c>
      <c r="M95" s="116">
        <v>0.9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8.5</v>
      </c>
      <c r="W95">
        <v>0</v>
      </c>
      <c r="X95">
        <v>0</v>
      </c>
      <c r="Y95">
        <v>7.6</v>
      </c>
      <c r="Z95">
        <v>0.9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35.36</v>
      </c>
      <c r="L96" s="88">
        <v>0</v>
      </c>
      <c r="M96" s="116">
        <v>0.77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36.130000000000003</v>
      </c>
      <c r="W96">
        <v>0</v>
      </c>
      <c r="X96">
        <v>0</v>
      </c>
      <c r="Y96">
        <v>35.36</v>
      </c>
      <c r="Z96">
        <v>0.77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33.31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33.31</v>
      </c>
      <c r="W97">
        <v>0</v>
      </c>
      <c r="X97">
        <v>0</v>
      </c>
      <c r="Y97">
        <v>33.31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35.409999999999997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35.409999999999997</v>
      </c>
      <c r="W98">
        <v>0</v>
      </c>
      <c r="X98">
        <v>0</v>
      </c>
      <c r="Y98">
        <v>35.409999999999997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2.77875E-2</v>
      </c>
      <c r="I99" s="111">
        <f t="shared" ref="I99:BQ99" si="1">SUM(I3:I98)/4000</f>
        <v>0.1117375</v>
      </c>
      <c r="J99" s="111">
        <f t="shared" si="1"/>
        <v>0</v>
      </c>
      <c r="K99" s="111">
        <f t="shared" si="1"/>
        <v>0.42751499999999981</v>
      </c>
      <c r="L99" s="111">
        <f t="shared" si="1"/>
        <v>0</v>
      </c>
      <c r="M99" s="111">
        <f t="shared" si="1"/>
        <v>5.8762499999999995E-2</v>
      </c>
      <c r="N99" s="110">
        <f t="shared" si="1"/>
        <v>-0.35825000000000001</v>
      </c>
      <c r="O99" s="111">
        <f t="shared" si="1"/>
        <v>-2.8309150000000001</v>
      </c>
      <c r="P99" s="111">
        <f t="shared" si="1"/>
        <v>-5.2375499999999997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-8.4267150000000033</v>
      </c>
      <c r="V99" s="112">
        <f t="shared" si="1"/>
        <v>0.62580249999999993</v>
      </c>
      <c r="W99">
        <f t="shared" si="1"/>
        <v>-0.33046249999999999</v>
      </c>
      <c r="X99">
        <f t="shared" si="1"/>
        <v>-2.7191774999999998</v>
      </c>
      <c r="Y99">
        <f t="shared" si="1"/>
        <v>0.42751499999999981</v>
      </c>
      <c r="Z99">
        <f t="shared" si="1"/>
        <v>5.8762499999999995E-2</v>
      </c>
      <c r="AA99">
        <f t="shared" si="1"/>
        <v>-5.2375499999999997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513</v>
      </c>
      <c r="AF1" t="s">
        <v>514</v>
      </c>
      <c r="AG1" t="s">
        <v>515</v>
      </c>
      <c r="AH1" t="s">
        <v>516</v>
      </c>
      <c r="AI1" t="s">
        <v>516</v>
      </c>
      <c r="AJ1" t="s">
        <v>517</v>
      </c>
      <c r="AK1" t="s">
        <v>513</v>
      </c>
      <c r="AL1" t="s">
        <v>518</v>
      </c>
      <c r="AM1" t="s">
        <v>519</v>
      </c>
      <c r="AN1" t="s">
        <v>520</v>
      </c>
      <c r="AO1" t="s">
        <v>521</v>
      </c>
      <c r="AP1" t="s">
        <v>510</v>
      </c>
      <c r="AQ1" t="s">
        <v>522</v>
      </c>
      <c r="AR1" t="s">
        <v>510</v>
      </c>
      <c r="AS1" t="s">
        <v>522</v>
      </c>
      <c r="AT1" t="s">
        <v>510</v>
      </c>
      <c r="AU1" t="s">
        <v>523</v>
      </c>
      <c r="AV1" t="s">
        <v>524</v>
      </c>
      <c r="AW1" t="s">
        <v>510</v>
      </c>
      <c r="AX1" t="s">
        <v>516</v>
      </c>
      <c r="AY1" t="s">
        <v>525</v>
      </c>
      <c r="AZ1" t="s">
        <v>523</v>
      </c>
      <c r="BA1" t="s">
        <v>510</v>
      </c>
      <c r="BB1" t="s">
        <v>523</v>
      </c>
      <c r="BC1" t="s">
        <v>524</v>
      </c>
      <c r="BD1" t="s">
        <v>526</v>
      </c>
      <c r="BE1" t="s">
        <v>526</v>
      </c>
      <c r="BF1" t="s">
        <v>527</v>
      </c>
      <c r="BG1" t="s">
        <v>509</v>
      </c>
      <c r="BH1" t="s">
        <v>509</v>
      </c>
      <c r="BI1" t="s">
        <v>509</v>
      </c>
      <c r="BJ1" t="s">
        <v>528</v>
      </c>
      <c r="BK1" t="s">
        <v>529</v>
      </c>
      <c r="BL1" t="s">
        <v>514</v>
      </c>
      <c r="BM1" t="s">
        <v>530</v>
      </c>
      <c r="BN1" t="s">
        <v>531</v>
      </c>
      <c r="BO1" t="s">
        <v>532</v>
      </c>
      <c r="BP1" t="s">
        <v>533</v>
      </c>
      <c r="BQ1" t="s">
        <v>509</v>
      </c>
      <c r="BR1" t="s">
        <v>534</v>
      </c>
      <c r="BS1" t="s">
        <v>534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246</v>
      </c>
      <c r="BF2" t="s">
        <v>390</v>
      </c>
      <c r="BG2" t="s">
        <v>268</v>
      </c>
      <c r="BH2" t="s">
        <v>270</v>
      </c>
      <c r="BI2" t="s">
        <v>237</v>
      </c>
      <c r="BJ2" t="s">
        <v>152</v>
      </c>
      <c r="BK2" t="s">
        <v>152</v>
      </c>
      <c r="BL2" t="s">
        <v>153</v>
      </c>
      <c r="BM2" t="s">
        <v>153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1092.8800000000001</v>
      </c>
      <c r="I3" s="95">
        <v>359.52</v>
      </c>
      <c r="J3" s="95">
        <v>369.03000000000003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0.52</v>
      </c>
      <c r="Z3">
        <v>0.98</v>
      </c>
      <c r="AA3">
        <v>0.83</v>
      </c>
      <c r="AB3">
        <v>55.57</v>
      </c>
      <c r="AC3">
        <v>24.96</v>
      </c>
      <c r="AD3">
        <v>24.94</v>
      </c>
      <c r="AE3">
        <v>25.08</v>
      </c>
      <c r="AF3">
        <v>98.79</v>
      </c>
      <c r="AG3">
        <v>74.91</v>
      </c>
      <c r="AH3">
        <v>16.850000000000001</v>
      </c>
      <c r="AI3">
        <v>60.53</v>
      </c>
      <c r="AJ3">
        <v>49.88</v>
      </c>
      <c r="AK3">
        <v>193.7</v>
      </c>
      <c r="AL3">
        <v>25.06</v>
      </c>
      <c r="AM3">
        <v>25.08</v>
      </c>
      <c r="AN3">
        <v>0</v>
      </c>
      <c r="AO3">
        <v>119.59</v>
      </c>
      <c r="AP3">
        <v>75.180000000000007</v>
      </c>
      <c r="AQ3">
        <v>15.71</v>
      </c>
      <c r="AR3">
        <v>137.28</v>
      </c>
      <c r="AS3">
        <v>31.42</v>
      </c>
      <c r="AT3">
        <v>25.06</v>
      </c>
      <c r="AU3">
        <v>21.86</v>
      </c>
      <c r="AV3">
        <v>14.53</v>
      </c>
      <c r="AW3">
        <v>49.04</v>
      </c>
      <c r="AX3">
        <v>100.08</v>
      </c>
      <c r="AY3">
        <v>20.34</v>
      </c>
      <c r="AZ3">
        <v>71.84</v>
      </c>
      <c r="BA3">
        <v>18.53</v>
      </c>
      <c r="BB3">
        <v>22.88</v>
      </c>
      <c r="BC3">
        <v>14.53</v>
      </c>
      <c r="BD3">
        <v>28.64</v>
      </c>
      <c r="BE3">
        <v>4.04</v>
      </c>
      <c r="BF3">
        <v>0.48</v>
      </c>
      <c r="BG3">
        <v>1.02</v>
      </c>
      <c r="BH3">
        <v>0.93</v>
      </c>
      <c r="BI3">
        <v>0.61</v>
      </c>
      <c r="BJ3">
        <v>0.97</v>
      </c>
      <c r="BK3">
        <v>0</v>
      </c>
      <c r="BL3">
        <v>191.39</v>
      </c>
      <c r="BM3">
        <v>81.349999999999994</v>
      </c>
      <c r="BN3">
        <v>48.42</v>
      </c>
      <c r="BO3">
        <v>40.68</v>
      </c>
      <c r="BP3">
        <v>6.58</v>
      </c>
      <c r="BQ3">
        <v>0.61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1092.8800000000001</v>
      </c>
      <c r="I4" s="88">
        <v>359.52</v>
      </c>
      <c r="J4" s="88">
        <v>369.03000000000003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0.52</v>
      </c>
      <c r="Z4">
        <v>0.98</v>
      </c>
      <c r="AA4">
        <v>0.83</v>
      </c>
      <c r="AB4">
        <v>55.57</v>
      </c>
      <c r="AC4">
        <v>24.96</v>
      </c>
      <c r="AD4">
        <v>24.94</v>
      </c>
      <c r="AE4">
        <v>25.08</v>
      </c>
      <c r="AF4">
        <v>98.79</v>
      </c>
      <c r="AG4">
        <v>74.91</v>
      </c>
      <c r="AH4">
        <v>16.850000000000001</v>
      </c>
      <c r="AI4">
        <v>60.53</v>
      </c>
      <c r="AJ4">
        <v>49.88</v>
      </c>
      <c r="AK4">
        <v>193.7</v>
      </c>
      <c r="AL4">
        <v>25.06</v>
      </c>
      <c r="AM4">
        <v>25.08</v>
      </c>
      <c r="AN4">
        <v>0</v>
      </c>
      <c r="AO4">
        <v>119.59</v>
      </c>
      <c r="AP4">
        <v>75.180000000000007</v>
      </c>
      <c r="AQ4">
        <v>15.71</v>
      </c>
      <c r="AR4">
        <v>137.28</v>
      </c>
      <c r="AS4">
        <v>31.42</v>
      </c>
      <c r="AT4">
        <v>25.06</v>
      </c>
      <c r="AU4">
        <v>21.86</v>
      </c>
      <c r="AV4">
        <v>14.53</v>
      </c>
      <c r="AW4">
        <v>49.04</v>
      </c>
      <c r="AX4">
        <v>100.08</v>
      </c>
      <c r="AY4">
        <v>20.34</v>
      </c>
      <c r="AZ4">
        <v>71.84</v>
      </c>
      <c r="BA4">
        <v>18.53</v>
      </c>
      <c r="BB4">
        <v>22.88</v>
      </c>
      <c r="BC4">
        <v>14.53</v>
      </c>
      <c r="BD4">
        <v>28.64</v>
      </c>
      <c r="BE4">
        <v>4.04</v>
      </c>
      <c r="BF4">
        <v>0.48</v>
      </c>
      <c r="BG4">
        <v>1.02</v>
      </c>
      <c r="BH4">
        <v>0.93</v>
      </c>
      <c r="BI4">
        <v>0.61</v>
      </c>
      <c r="BJ4">
        <v>0.97</v>
      </c>
      <c r="BK4">
        <v>0</v>
      </c>
      <c r="BL4">
        <v>191.39</v>
      </c>
      <c r="BM4">
        <v>81.349999999999994</v>
      </c>
      <c r="BN4">
        <v>48.42</v>
      </c>
      <c r="BO4">
        <v>40.68</v>
      </c>
      <c r="BP4">
        <v>6.58</v>
      </c>
      <c r="BQ4">
        <v>0.61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1092.8800000000001</v>
      </c>
      <c r="I5" s="88">
        <v>359.52</v>
      </c>
      <c r="J5" s="88">
        <v>369.03000000000003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0.52</v>
      </c>
      <c r="Z5">
        <v>0.98</v>
      </c>
      <c r="AA5">
        <v>0.83</v>
      </c>
      <c r="AB5">
        <v>55.57</v>
      </c>
      <c r="AC5">
        <v>24.96</v>
      </c>
      <c r="AD5">
        <v>24.94</v>
      </c>
      <c r="AE5">
        <v>25.08</v>
      </c>
      <c r="AF5">
        <v>98.79</v>
      </c>
      <c r="AG5">
        <v>74.91</v>
      </c>
      <c r="AH5">
        <v>16.850000000000001</v>
      </c>
      <c r="AI5">
        <v>60.53</v>
      </c>
      <c r="AJ5">
        <v>49.88</v>
      </c>
      <c r="AK5">
        <v>193.7</v>
      </c>
      <c r="AL5">
        <v>25.06</v>
      </c>
      <c r="AM5">
        <v>25.08</v>
      </c>
      <c r="AN5">
        <v>0</v>
      </c>
      <c r="AO5">
        <v>119.59</v>
      </c>
      <c r="AP5">
        <v>75.180000000000007</v>
      </c>
      <c r="AQ5">
        <v>15.71</v>
      </c>
      <c r="AR5">
        <v>137.28</v>
      </c>
      <c r="AS5">
        <v>31.42</v>
      </c>
      <c r="AT5">
        <v>25.06</v>
      </c>
      <c r="AU5">
        <v>21.86</v>
      </c>
      <c r="AV5">
        <v>14.53</v>
      </c>
      <c r="AW5">
        <v>49.04</v>
      </c>
      <c r="AX5">
        <v>100.08</v>
      </c>
      <c r="AY5">
        <v>20.34</v>
      </c>
      <c r="AZ5">
        <v>71.84</v>
      </c>
      <c r="BA5">
        <v>18.53</v>
      </c>
      <c r="BB5">
        <v>22.88</v>
      </c>
      <c r="BC5">
        <v>14.53</v>
      </c>
      <c r="BD5">
        <v>28.64</v>
      </c>
      <c r="BE5">
        <v>4.04</v>
      </c>
      <c r="BF5">
        <v>0.48</v>
      </c>
      <c r="BG5">
        <v>1.02</v>
      </c>
      <c r="BH5">
        <v>0.93</v>
      </c>
      <c r="BI5">
        <v>0.61</v>
      </c>
      <c r="BJ5">
        <v>0.97</v>
      </c>
      <c r="BK5">
        <v>0</v>
      </c>
      <c r="BL5">
        <v>191.39</v>
      </c>
      <c r="BM5">
        <v>81.349999999999994</v>
      </c>
      <c r="BN5">
        <v>48.42</v>
      </c>
      <c r="BO5">
        <v>40.68</v>
      </c>
      <c r="BP5">
        <v>6.58</v>
      </c>
      <c r="BQ5">
        <v>0.61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1092.8800000000001</v>
      </c>
      <c r="I6" s="88">
        <v>359.52</v>
      </c>
      <c r="J6" s="88">
        <v>369.03000000000003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0.52</v>
      </c>
      <c r="Z6">
        <v>0.98</v>
      </c>
      <c r="AA6">
        <v>0.83</v>
      </c>
      <c r="AB6">
        <v>55.57</v>
      </c>
      <c r="AC6">
        <v>24.96</v>
      </c>
      <c r="AD6">
        <v>24.94</v>
      </c>
      <c r="AE6">
        <v>25.08</v>
      </c>
      <c r="AF6">
        <v>98.79</v>
      </c>
      <c r="AG6">
        <v>74.91</v>
      </c>
      <c r="AH6">
        <v>16.850000000000001</v>
      </c>
      <c r="AI6">
        <v>60.53</v>
      </c>
      <c r="AJ6">
        <v>49.88</v>
      </c>
      <c r="AK6">
        <v>193.7</v>
      </c>
      <c r="AL6">
        <v>25.06</v>
      </c>
      <c r="AM6">
        <v>25.08</v>
      </c>
      <c r="AN6">
        <v>0</v>
      </c>
      <c r="AO6">
        <v>119.59</v>
      </c>
      <c r="AP6">
        <v>75.180000000000007</v>
      </c>
      <c r="AQ6">
        <v>15.71</v>
      </c>
      <c r="AR6">
        <v>137.28</v>
      </c>
      <c r="AS6">
        <v>31.42</v>
      </c>
      <c r="AT6">
        <v>25.06</v>
      </c>
      <c r="AU6">
        <v>21.86</v>
      </c>
      <c r="AV6">
        <v>14.53</v>
      </c>
      <c r="AW6">
        <v>49.04</v>
      </c>
      <c r="AX6">
        <v>100.08</v>
      </c>
      <c r="AY6">
        <v>20.34</v>
      </c>
      <c r="AZ6">
        <v>71.84</v>
      </c>
      <c r="BA6">
        <v>18.53</v>
      </c>
      <c r="BB6">
        <v>22.88</v>
      </c>
      <c r="BC6">
        <v>14.53</v>
      </c>
      <c r="BD6">
        <v>28.64</v>
      </c>
      <c r="BE6">
        <v>4.04</v>
      </c>
      <c r="BF6">
        <v>0.48</v>
      </c>
      <c r="BG6">
        <v>1.02</v>
      </c>
      <c r="BH6">
        <v>0.93</v>
      </c>
      <c r="BI6">
        <v>0.61</v>
      </c>
      <c r="BJ6">
        <v>0.97</v>
      </c>
      <c r="BK6">
        <v>0</v>
      </c>
      <c r="BL6">
        <v>191.39</v>
      </c>
      <c r="BM6">
        <v>81.349999999999994</v>
      </c>
      <c r="BN6">
        <v>48.42</v>
      </c>
      <c r="BO6">
        <v>40.68</v>
      </c>
      <c r="BP6">
        <v>6.58</v>
      </c>
      <c r="BQ6">
        <v>0.61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1092.6700000000003</v>
      </c>
      <c r="I7" s="88">
        <v>359.52</v>
      </c>
      <c r="J7" s="88">
        <v>368.94000000000005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0.52</v>
      </c>
      <c r="Z7">
        <v>0.98</v>
      </c>
      <c r="AA7">
        <v>0.83</v>
      </c>
      <c r="AB7">
        <v>55.57</v>
      </c>
      <c r="AC7">
        <v>24.96</v>
      </c>
      <c r="AD7">
        <v>24.94</v>
      </c>
      <c r="AE7">
        <v>25.08</v>
      </c>
      <c r="AF7">
        <v>98.79</v>
      </c>
      <c r="AG7">
        <v>74.91</v>
      </c>
      <c r="AH7">
        <v>16.850000000000001</v>
      </c>
      <c r="AI7">
        <v>60.53</v>
      </c>
      <c r="AJ7">
        <v>49.88</v>
      </c>
      <c r="AK7">
        <v>193.7</v>
      </c>
      <c r="AL7">
        <v>25.06</v>
      </c>
      <c r="AM7">
        <v>25.08</v>
      </c>
      <c r="AN7">
        <v>0</v>
      </c>
      <c r="AO7">
        <v>119.59</v>
      </c>
      <c r="AP7">
        <v>75.180000000000007</v>
      </c>
      <c r="AQ7">
        <v>15.71</v>
      </c>
      <c r="AR7">
        <v>137.28</v>
      </c>
      <c r="AS7">
        <v>31.42</v>
      </c>
      <c r="AT7">
        <v>25.06</v>
      </c>
      <c r="AU7">
        <v>21.86</v>
      </c>
      <c r="AV7">
        <v>14.53</v>
      </c>
      <c r="AW7">
        <v>49.04</v>
      </c>
      <c r="AX7">
        <v>100.08</v>
      </c>
      <c r="AY7">
        <v>20.34</v>
      </c>
      <c r="AZ7">
        <v>71.84</v>
      </c>
      <c r="BA7">
        <v>18.53</v>
      </c>
      <c r="BB7">
        <v>22.88</v>
      </c>
      <c r="BC7">
        <v>14.53</v>
      </c>
      <c r="BD7">
        <v>28.64</v>
      </c>
      <c r="BE7">
        <v>4.04</v>
      </c>
      <c r="BF7">
        <v>0.48</v>
      </c>
      <c r="BG7">
        <v>1.02</v>
      </c>
      <c r="BH7">
        <v>0.93</v>
      </c>
      <c r="BI7">
        <v>0.61</v>
      </c>
      <c r="BJ7">
        <v>0.97</v>
      </c>
      <c r="BK7">
        <v>0</v>
      </c>
      <c r="BL7">
        <v>191.39</v>
      </c>
      <c r="BM7">
        <v>81.349999999999994</v>
      </c>
      <c r="BN7">
        <v>48.42</v>
      </c>
      <c r="BO7">
        <v>40.68</v>
      </c>
      <c r="BP7">
        <v>6.49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1092.6700000000003</v>
      </c>
      <c r="I8" s="88">
        <v>358.54999999999995</v>
      </c>
      <c r="J8" s="88">
        <v>368.94000000000005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0.52</v>
      </c>
      <c r="Z8">
        <v>0.98</v>
      </c>
      <c r="AA8">
        <v>0.83</v>
      </c>
      <c r="AB8">
        <v>55.57</v>
      </c>
      <c r="AC8">
        <v>24.96</v>
      </c>
      <c r="AD8">
        <v>24.94</v>
      </c>
      <c r="AE8">
        <v>25.08</v>
      </c>
      <c r="AF8">
        <v>98.79</v>
      </c>
      <c r="AG8">
        <v>74.91</v>
      </c>
      <c r="AH8">
        <v>16.850000000000001</v>
      </c>
      <c r="AI8">
        <v>60.53</v>
      </c>
      <c r="AJ8">
        <v>49.88</v>
      </c>
      <c r="AK8">
        <v>193.7</v>
      </c>
      <c r="AL8">
        <v>25.06</v>
      </c>
      <c r="AM8">
        <v>25.08</v>
      </c>
      <c r="AN8">
        <v>0</v>
      </c>
      <c r="AO8">
        <v>119.59</v>
      </c>
      <c r="AP8">
        <v>75.180000000000007</v>
      </c>
      <c r="AQ8">
        <v>15.71</v>
      </c>
      <c r="AR8">
        <v>137.28</v>
      </c>
      <c r="AS8">
        <v>31.42</v>
      </c>
      <c r="AT8">
        <v>25.06</v>
      </c>
      <c r="AU8">
        <v>21.86</v>
      </c>
      <c r="AV8">
        <v>14.53</v>
      </c>
      <c r="AW8">
        <v>49.04</v>
      </c>
      <c r="AX8">
        <v>100.08</v>
      </c>
      <c r="AY8">
        <v>19.37</v>
      </c>
      <c r="AZ8">
        <v>71.84</v>
      </c>
      <c r="BA8">
        <v>18.53</v>
      </c>
      <c r="BB8">
        <v>22.88</v>
      </c>
      <c r="BC8">
        <v>14.53</v>
      </c>
      <c r="BD8">
        <v>28.64</v>
      </c>
      <c r="BE8">
        <v>4.04</v>
      </c>
      <c r="BF8">
        <v>0.48</v>
      </c>
      <c r="BG8">
        <v>1.02</v>
      </c>
      <c r="BH8">
        <v>0.93</v>
      </c>
      <c r="BI8">
        <v>0.61</v>
      </c>
      <c r="BJ8">
        <v>0.97</v>
      </c>
      <c r="BK8">
        <v>0</v>
      </c>
      <c r="BL8">
        <v>191.39</v>
      </c>
      <c r="BM8">
        <v>81.349999999999994</v>
      </c>
      <c r="BN8">
        <v>48.42</v>
      </c>
      <c r="BO8">
        <v>40.68</v>
      </c>
      <c r="BP8">
        <v>6.49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1092.6700000000003</v>
      </c>
      <c r="I9" s="88">
        <v>339.17999999999995</v>
      </c>
      <c r="J9" s="88">
        <v>368.94000000000005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0.52</v>
      </c>
      <c r="Z9">
        <v>0.98</v>
      </c>
      <c r="AA9">
        <v>0.83</v>
      </c>
      <c r="AB9">
        <v>55.57</v>
      </c>
      <c r="AC9">
        <v>24.96</v>
      </c>
      <c r="AD9">
        <v>24.94</v>
      </c>
      <c r="AE9">
        <v>25.08</v>
      </c>
      <c r="AF9">
        <v>98.79</v>
      </c>
      <c r="AG9">
        <v>74.91</v>
      </c>
      <c r="AH9">
        <v>16.850000000000001</v>
      </c>
      <c r="AI9">
        <v>60.53</v>
      </c>
      <c r="AJ9">
        <v>49.88</v>
      </c>
      <c r="AK9">
        <v>193.7</v>
      </c>
      <c r="AL9">
        <v>25.06</v>
      </c>
      <c r="AM9">
        <v>25.08</v>
      </c>
      <c r="AN9">
        <v>0</v>
      </c>
      <c r="AO9">
        <v>119.59</v>
      </c>
      <c r="AP9">
        <v>75.180000000000007</v>
      </c>
      <c r="AQ9">
        <v>15.71</v>
      </c>
      <c r="AR9">
        <v>137.28</v>
      </c>
      <c r="AS9">
        <v>31.42</v>
      </c>
      <c r="AT9">
        <v>25.06</v>
      </c>
      <c r="AU9">
        <v>21.86</v>
      </c>
      <c r="AV9">
        <v>14.53</v>
      </c>
      <c r="AW9">
        <v>49.04</v>
      </c>
      <c r="AX9">
        <v>100.08</v>
      </c>
      <c r="AY9">
        <v>0</v>
      </c>
      <c r="AZ9">
        <v>71.84</v>
      </c>
      <c r="BA9">
        <v>18.53</v>
      </c>
      <c r="BB9">
        <v>22.88</v>
      </c>
      <c r="BC9">
        <v>14.53</v>
      </c>
      <c r="BD9">
        <v>28.64</v>
      </c>
      <c r="BE9">
        <v>4.04</v>
      </c>
      <c r="BF9">
        <v>0.48</v>
      </c>
      <c r="BG9">
        <v>1.02</v>
      </c>
      <c r="BH9">
        <v>0.93</v>
      </c>
      <c r="BI9">
        <v>0.61</v>
      </c>
      <c r="BJ9">
        <v>0.97</v>
      </c>
      <c r="BK9">
        <v>0</v>
      </c>
      <c r="BL9">
        <v>191.39</v>
      </c>
      <c r="BM9">
        <v>81.349999999999994</v>
      </c>
      <c r="BN9">
        <v>48.42</v>
      </c>
      <c r="BO9">
        <v>40.68</v>
      </c>
      <c r="BP9">
        <v>6.49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1092.6700000000003</v>
      </c>
      <c r="I10" s="88">
        <v>339.17999999999995</v>
      </c>
      <c r="J10" s="88">
        <v>368.94000000000005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0.52</v>
      </c>
      <c r="Z10">
        <v>0.98</v>
      </c>
      <c r="AA10">
        <v>0.83</v>
      </c>
      <c r="AB10">
        <v>55.57</v>
      </c>
      <c r="AC10">
        <v>24.96</v>
      </c>
      <c r="AD10">
        <v>24.94</v>
      </c>
      <c r="AE10">
        <v>25.08</v>
      </c>
      <c r="AF10">
        <v>98.79</v>
      </c>
      <c r="AG10">
        <v>74.91</v>
      </c>
      <c r="AH10">
        <v>16.850000000000001</v>
      </c>
      <c r="AI10">
        <v>60.53</v>
      </c>
      <c r="AJ10">
        <v>49.88</v>
      </c>
      <c r="AK10">
        <v>193.7</v>
      </c>
      <c r="AL10">
        <v>25.06</v>
      </c>
      <c r="AM10">
        <v>25.08</v>
      </c>
      <c r="AN10">
        <v>0</v>
      </c>
      <c r="AO10">
        <v>119.59</v>
      </c>
      <c r="AP10">
        <v>75.180000000000007</v>
      </c>
      <c r="AQ10">
        <v>15.71</v>
      </c>
      <c r="AR10">
        <v>137.28</v>
      </c>
      <c r="AS10">
        <v>31.42</v>
      </c>
      <c r="AT10">
        <v>25.06</v>
      </c>
      <c r="AU10">
        <v>21.86</v>
      </c>
      <c r="AV10">
        <v>14.53</v>
      </c>
      <c r="AW10">
        <v>49.04</v>
      </c>
      <c r="AX10">
        <v>100.08</v>
      </c>
      <c r="AY10">
        <v>0</v>
      </c>
      <c r="AZ10">
        <v>71.84</v>
      </c>
      <c r="BA10">
        <v>18.53</v>
      </c>
      <c r="BB10">
        <v>22.88</v>
      </c>
      <c r="BC10">
        <v>14.53</v>
      </c>
      <c r="BD10">
        <v>28.64</v>
      </c>
      <c r="BE10">
        <v>4.04</v>
      </c>
      <c r="BF10">
        <v>0.48</v>
      </c>
      <c r="BG10">
        <v>1.02</v>
      </c>
      <c r="BH10">
        <v>0.93</v>
      </c>
      <c r="BI10">
        <v>0.61</v>
      </c>
      <c r="BJ10">
        <v>0.97</v>
      </c>
      <c r="BK10">
        <v>0</v>
      </c>
      <c r="BL10">
        <v>191.39</v>
      </c>
      <c r="BM10">
        <v>81.349999999999994</v>
      </c>
      <c r="BN10">
        <v>48.42</v>
      </c>
      <c r="BO10">
        <v>40.68</v>
      </c>
      <c r="BP10">
        <v>6.49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1092.8800000000001</v>
      </c>
      <c r="I11" s="88">
        <v>339.17999999999995</v>
      </c>
      <c r="J11" s="88">
        <v>368.94000000000005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0.52</v>
      </c>
      <c r="Z11">
        <v>0.98</v>
      </c>
      <c r="AA11">
        <v>0.83</v>
      </c>
      <c r="AB11">
        <v>55.57</v>
      </c>
      <c r="AC11">
        <v>24.96</v>
      </c>
      <c r="AD11">
        <v>24.94</v>
      </c>
      <c r="AE11">
        <v>25.08</v>
      </c>
      <c r="AF11">
        <v>98.79</v>
      </c>
      <c r="AG11">
        <v>74.91</v>
      </c>
      <c r="AH11">
        <v>16.850000000000001</v>
      </c>
      <c r="AI11">
        <v>60.53</v>
      </c>
      <c r="AJ11">
        <v>49.88</v>
      </c>
      <c r="AK11">
        <v>193.7</v>
      </c>
      <c r="AL11">
        <v>25.06</v>
      </c>
      <c r="AM11">
        <v>25.08</v>
      </c>
      <c r="AN11">
        <v>0</v>
      </c>
      <c r="AO11">
        <v>119.59</v>
      </c>
      <c r="AP11">
        <v>75.180000000000007</v>
      </c>
      <c r="AQ11">
        <v>15.71</v>
      </c>
      <c r="AR11">
        <v>137.28</v>
      </c>
      <c r="AS11">
        <v>31.42</v>
      </c>
      <c r="AT11">
        <v>25.06</v>
      </c>
      <c r="AU11">
        <v>21.86</v>
      </c>
      <c r="AV11">
        <v>14.53</v>
      </c>
      <c r="AW11">
        <v>49.04</v>
      </c>
      <c r="AX11">
        <v>100.08</v>
      </c>
      <c r="AY11">
        <v>0</v>
      </c>
      <c r="AZ11">
        <v>71.84</v>
      </c>
      <c r="BA11">
        <v>18.53</v>
      </c>
      <c r="BB11">
        <v>22.88</v>
      </c>
      <c r="BC11">
        <v>14.53</v>
      </c>
      <c r="BD11">
        <v>28.64</v>
      </c>
      <c r="BE11">
        <v>4.04</v>
      </c>
      <c r="BF11">
        <v>0.48</v>
      </c>
      <c r="BG11">
        <v>1.02</v>
      </c>
      <c r="BH11">
        <v>0.93</v>
      </c>
      <c r="BI11">
        <v>0.61</v>
      </c>
      <c r="BJ11">
        <v>0.97</v>
      </c>
      <c r="BK11">
        <v>0</v>
      </c>
      <c r="BL11">
        <v>191.39</v>
      </c>
      <c r="BM11">
        <v>81.349999999999994</v>
      </c>
      <c r="BN11">
        <v>48.42</v>
      </c>
      <c r="BO11">
        <v>40.68</v>
      </c>
      <c r="BP11">
        <v>6.49</v>
      </c>
      <c r="BQ11">
        <v>0.61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1092.8800000000001</v>
      </c>
      <c r="I12" s="88">
        <v>339.17999999999995</v>
      </c>
      <c r="J12" s="88">
        <v>368.94000000000005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0.52</v>
      </c>
      <c r="Z12">
        <v>0.98</v>
      </c>
      <c r="AA12">
        <v>0.83</v>
      </c>
      <c r="AB12">
        <v>55.57</v>
      </c>
      <c r="AC12">
        <v>24.96</v>
      </c>
      <c r="AD12">
        <v>24.94</v>
      </c>
      <c r="AE12">
        <v>25.08</v>
      </c>
      <c r="AF12">
        <v>98.79</v>
      </c>
      <c r="AG12">
        <v>74.91</v>
      </c>
      <c r="AH12">
        <v>16.850000000000001</v>
      </c>
      <c r="AI12">
        <v>60.53</v>
      </c>
      <c r="AJ12">
        <v>49.88</v>
      </c>
      <c r="AK12">
        <v>193.7</v>
      </c>
      <c r="AL12">
        <v>25.06</v>
      </c>
      <c r="AM12">
        <v>25.08</v>
      </c>
      <c r="AN12">
        <v>0</v>
      </c>
      <c r="AO12">
        <v>119.59</v>
      </c>
      <c r="AP12">
        <v>75.180000000000007</v>
      </c>
      <c r="AQ12">
        <v>15.71</v>
      </c>
      <c r="AR12">
        <v>137.28</v>
      </c>
      <c r="AS12">
        <v>31.42</v>
      </c>
      <c r="AT12">
        <v>25.06</v>
      </c>
      <c r="AU12">
        <v>21.86</v>
      </c>
      <c r="AV12">
        <v>14.53</v>
      </c>
      <c r="AW12">
        <v>49.04</v>
      </c>
      <c r="AX12">
        <v>100.08</v>
      </c>
      <c r="AY12">
        <v>0</v>
      </c>
      <c r="AZ12">
        <v>71.84</v>
      </c>
      <c r="BA12">
        <v>18.53</v>
      </c>
      <c r="BB12">
        <v>22.88</v>
      </c>
      <c r="BC12">
        <v>14.53</v>
      </c>
      <c r="BD12">
        <v>28.64</v>
      </c>
      <c r="BE12">
        <v>4.04</v>
      </c>
      <c r="BF12">
        <v>0.48</v>
      </c>
      <c r="BG12">
        <v>1.02</v>
      </c>
      <c r="BH12">
        <v>0.93</v>
      </c>
      <c r="BI12">
        <v>0.61</v>
      </c>
      <c r="BJ12">
        <v>0.97</v>
      </c>
      <c r="BK12">
        <v>0</v>
      </c>
      <c r="BL12">
        <v>191.39</v>
      </c>
      <c r="BM12">
        <v>81.349999999999994</v>
      </c>
      <c r="BN12">
        <v>48.42</v>
      </c>
      <c r="BO12">
        <v>40.68</v>
      </c>
      <c r="BP12">
        <v>6.49</v>
      </c>
      <c r="BQ12">
        <v>0.61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1092.8800000000001</v>
      </c>
      <c r="I13" s="88">
        <v>339.17999999999995</v>
      </c>
      <c r="J13" s="88">
        <v>368.94000000000005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0.52</v>
      </c>
      <c r="Z13">
        <v>0.98</v>
      </c>
      <c r="AA13">
        <v>0.83</v>
      </c>
      <c r="AB13">
        <v>55.57</v>
      </c>
      <c r="AC13">
        <v>24.96</v>
      </c>
      <c r="AD13">
        <v>24.94</v>
      </c>
      <c r="AE13">
        <v>25.08</v>
      </c>
      <c r="AF13">
        <v>98.79</v>
      </c>
      <c r="AG13">
        <v>74.91</v>
      </c>
      <c r="AH13">
        <v>16.850000000000001</v>
      </c>
      <c r="AI13">
        <v>60.53</v>
      </c>
      <c r="AJ13">
        <v>49.88</v>
      </c>
      <c r="AK13">
        <v>193.7</v>
      </c>
      <c r="AL13">
        <v>25.06</v>
      </c>
      <c r="AM13">
        <v>25.08</v>
      </c>
      <c r="AN13">
        <v>0</v>
      </c>
      <c r="AO13">
        <v>119.59</v>
      </c>
      <c r="AP13">
        <v>75.180000000000007</v>
      </c>
      <c r="AQ13">
        <v>15.71</v>
      </c>
      <c r="AR13">
        <v>137.28</v>
      </c>
      <c r="AS13">
        <v>31.42</v>
      </c>
      <c r="AT13">
        <v>25.06</v>
      </c>
      <c r="AU13">
        <v>21.86</v>
      </c>
      <c r="AV13">
        <v>14.53</v>
      </c>
      <c r="AW13">
        <v>49.04</v>
      </c>
      <c r="AX13">
        <v>100.08</v>
      </c>
      <c r="AY13">
        <v>0</v>
      </c>
      <c r="AZ13">
        <v>71.84</v>
      </c>
      <c r="BA13">
        <v>18.53</v>
      </c>
      <c r="BB13">
        <v>22.88</v>
      </c>
      <c r="BC13">
        <v>14.53</v>
      </c>
      <c r="BD13">
        <v>28.64</v>
      </c>
      <c r="BE13">
        <v>4.04</v>
      </c>
      <c r="BF13">
        <v>0.48</v>
      </c>
      <c r="BG13">
        <v>1.02</v>
      </c>
      <c r="BH13">
        <v>0.93</v>
      </c>
      <c r="BI13">
        <v>0.61</v>
      </c>
      <c r="BJ13">
        <v>0.97</v>
      </c>
      <c r="BK13">
        <v>0</v>
      </c>
      <c r="BL13">
        <v>191.39</v>
      </c>
      <c r="BM13">
        <v>81.349999999999994</v>
      </c>
      <c r="BN13">
        <v>48.42</v>
      </c>
      <c r="BO13">
        <v>40.68</v>
      </c>
      <c r="BP13">
        <v>6.49</v>
      </c>
      <c r="BQ13">
        <v>0.61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1092.8800000000001</v>
      </c>
      <c r="I14" s="88">
        <v>339.17999999999995</v>
      </c>
      <c r="J14" s="88">
        <v>368.94000000000005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0.52</v>
      </c>
      <c r="Z14">
        <v>0.98</v>
      </c>
      <c r="AA14">
        <v>0.83</v>
      </c>
      <c r="AB14">
        <v>55.57</v>
      </c>
      <c r="AC14">
        <v>24.96</v>
      </c>
      <c r="AD14">
        <v>24.94</v>
      </c>
      <c r="AE14">
        <v>25.08</v>
      </c>
      <c r="AF14">
        <v>98.79</v>
      </c>
      <c r="AG14">
        <v>74.91</v>
      </c>
      <c r="AH14">
        <v>16.850000000000001</v>
      </c>
      <c r="AI14">
        <v>60.53</v>
      </c>
      <c r="AJ14">
        <v>49.88</v>
      </c>
      <c r="AK14">
        <v>193.7</v>
      </c>
      <c r="AL14">
        <v>25.06</v>
      </c>
      <c r="AM14">
        <v>25.08</v>
      </c>
      <c r="AN14">
        <v>0</v>
      </c>
      <c r="AO14">
        <v>119.59</v>
      </c>
      <c r="AP14">
        <v>75.180000000000007</v>
      </c>
      <c r="AQ14">
        <v>15.71</v>
      </c>
      <c r="AR14">
        <v>137.28</v>
      </c>
      <c r="AS14">
        <v>31.42</v>
      </c>
      <c r="AT14">
        <v>25.06</v>
      </c>
      <c r="AU14">
        <v>21.86</v>
      </c>
      <c r="AV14">
        <v>14.53</v>
      </c>
      <c r="AW14">
        <v>49.04</v>
      </c>
      <c r="AX14">
        <v>100.08</v>
      </c>
      <c r="AY14">
        <v>0</v>
      </c>
      <c r="AZ14">
        <v>71.84</v>
      </c>
      <c r="BA14">
        <v>18.53</v>
      </c>
      <c r="BB14">
        <v>22.88</v>
      </c>
      <c r="BC14">
        <v>14.53</v>
      </c>
      <c r="BD14">
        <v>28.64</v>
      </c>
      <c r="BE14">
        <v>4.04</v>
      </c>
      <c r="BF14">
        <v>0.48</v>
      </c>
      <c r="BG14">
        <v>1.02</v>
      </c>
      <c r="BH14">
        <v>0.93</v>
      </c>
      <c r="BI14">
        <v>0.61</v>
      </c>
      <c r="BJ14">
        <v>0.97</v>
      </c>
      <c r="BK14">
        <v>0</v>
      </c>
      <c r="BL14">
        <v>191.39</v>
      </c>
      <c r="BM14">
        <v>81.349999999999994</v>
      </c>
      <c r="BN14">
        <v>48.42</v>
      </c>
      <c r="BO14">
        <v>40.68</v>
      </c>
      <c r="BP14">
        <v>6.49</v>
      </c>
      <c r="BQ14">
        <v>0.61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929.83999999999992</v>
      </c>
      <c r="I15" s="88">
        <v>321.84999999999991</v>
      </c>
      <c r="J15" s="88">
        <v>368.84000000000003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0.52</v>
      </c>
      <c r="Z15">
        <v>0.98</v>
      </c>
      <c r="AA15">
        <v>0.83</v>
      </c>
      <c r="AB15">
        <v>55.57</v>
      </c>
      <c r="AC15">
        <v>0</v>
      </c>
      <c r="AD15">
        <v>24.94</v>
      </c>
      <c r="AE15">
        <v>0</v>
      </c>
      <c r="AF15">
        <v>0</v>
      </c>
      <c r="AG15">
        <v>74.91</v>
      </c>
      <c r="AH15">
        <v>16.850000000000001</v>
      </c>
      <c r="AI15">
        <v>60.53</v>
      </c>
      <c r="AJ15">
        <v>49.88</v>
      </c>
      <c r="AK15">
        <v>193.7</v>
      </c>
      <c r="AL15">
        <v>25.06</v>
      </c>
      <c r="AM15">
        <v>25.08</v>
      </c>
      <c r="AN15">
        <v>0</v>
      </c>
      <c r="AO15">
        <v>119.59</v>
      </c>
      <c r="AP15">
        <v>75.180000000000007</v>
      </c>
      <c r="AQ15">
        <v>0</v>
      </c>
      <c r="AR15">
        <v>137.28</v>
      </c>
      <c r="AS15">
        <v>33.17</v>
      </c>
      <c r="AT15">
        <v>25.06</v>
      </c>
      <c r="AU15">
        <v>21.86</v>
      </c>
      <c r="AV15">
        <v>14.53</v>
      </c>
      <c r="AW15">
        <v>49.04</v>
      </c>
      <c r="AX15">
        <v>100.08</v>
      </c>
      <c r="AY15">
        <v>0</v>
      </c>
      <c r="AZ15">
        <v>54.51</v>
      </c>
      <c r="BA15">
        <v>18.53</v>
      </c>
      <c r="BB15">
        <v>22.88</v>
      </c>
      <c r="BC15">
        <v>14.53</v>
      </c>
      <c r="BD15">
        <v>28.64</v>
      </c>
      <c r="BE15">
        <v>4.04</v>
      </c>
      <c r="BF15">
        <v>0.44</v>
      </c>
      <c r="BG15">
        <v>1.02</v>
      </c>
      <c r="BH15">
        <v>0.93</v>
      </c>
      <c r="BI15">
        <v>0.61</v>
      </c>
      <c r="BJ15">
        <v>0.97</v>
      </c>
      <c r="BK15">
        <v>0</v>
      </c>
      <c r="BL15">
        <v>191.39</v>
      </c>
      <c r="BM15">
        <v>81.349999999999994</v>
      </c>
      <c r="BN15">
        <v>48.42</v>
      </c>
      <c r="BO15">
        <v>40.68</v>
      </c>
      <c r="BP15">
        <v>6.39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929.83999999999992</v>
      </c>
      <c r="I16" s="88">
        <v>321.84999999999991</v>
      </c>
      <c r="J16" s="88">
        <v>368.84000000000003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0.52</v>
      </c>
      <c r="Z16">
        <v>0.98</v>
      </c>
      <c r="AA16">
        <v>0.83</v>
      </c>
      <c r="AB16">
        <v>55.57</v>
      </c>
      <c r="AC16">
        <v>0</v>
      </c>
      <c r="AD16">
        <v>24.94</v>
      </c>
      <c r="AE16">
        <v>0</v>
      </c>
      <c r="AF16">
        <v>0</v>
      </c>
      <c r="AG16">
        <v>74.91</v>
      </c>
      <c r="AH16">
        <v>16.850000000000001</v>
      </c>
      <c r="AI16">
        <v>60.53</v>
      </c>
      <c r="AJ16">
        <v>49.88</v>
      </c>
      <c r="AK16">
        <v>193.7</v>
      </c>
      <c r="AL16">
        <v>25.06</v>
      </c>
      <c r="AM16">
        <v>25.08</v>
      </c>
      <c r="AN16">
        <v>0</v>
      </c>
      <c r="AO16">
        <v>119.59</v>
      </c>
      <c r="AP16">
        <v>75.180000000000007</v>
      </c>
      <c r="AQ16">
        <v>0</v>
      </c>
      <c r="AR16">
        <v>137.28</v>
      </c>
      <c r="AS16">
        <v>33.17</v>
      </c>
      <c r="AT16">
        <v>25.06</v>
      </c>
      <c r="AU16">
        <v>21.86</v>
      </c>
      <c r="AV16">
        <v>14.53</v>
      </c>
      <c r="AW16">
        <v>49.04</v>
      </c>
      <c r="AX16">
        <v>100.08</v>
      </c>
      <c r="AY16">
        <v>0</v>
      </c>
      <c r="AZ16">
        <v>54.51</v>
      </c>
      <c r="BA16">
        <v>18.53</v>
      </c>
      <c r="BB16">
        <v>22.88</v>
      </c>
      <c r="BC16">
        <v>14.53</v>
      </c>
      <c r="BD16">
        <v>28.64</v>
      </c>
      <c r="BE16">
        <v>4.04</v>
      </c>
      <c r="BF16">
        <v>0.44</v>
      </c>
      <c r="BG16">
        <v>1.02</v>
      </c>
      <c r="BH16">
        <v>0.93</v>
      </c>
      <c r="BI16">
        <v>0.61</v>
      </c>
      <c r="BJ16">
        <v>0.97</v>
      </c>
      <c r="BK16">
        <v>0</v>
      </c>
      <c r="BL16">
        <v>191.39</v>
      </c>
      <c r="BM16">
        <v>81.349999999999994</v>
      </c>
      <c r="BN16">
        <v>48.42</v>
      </c>
      <c r="BO16">
        <v>40.68</v>
      </c>
      <c r="BP16">
        <v>6.39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929.83999999999992</v>
      </c>
      <c r="I17" s="88">
        <v>321.84999999999991</v>
      </c>
      <c r="J17" s="88">
        <v>368.84000000000003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0.52</v>
      </c>
      <c r="Z17">
        <v>0.98</v>
      </c>
      <c r="AA17">
        <v>0.83</v>
      </c>
      <c r="AB17">
        <v>55.57</v>
      </c>
      <c r="AC17">
        <v>0</v>
      </c>
      <c r="AD17">
        <v>24.94</v>
      </c>
      <c r="AE17">
        <v>0</v>
      </c>
      <c r="AF17">
        <v>0</v>
      </c>
      <c r="AG17">
        <v>74.91</v>
      </c>
      <c r="AH17">
        <v>16.850000000000001</v>
      </c>
      <c r="AI17">
        <v>60.53</v>
      </c>
      <c r="AJ17">
        <v>49.88</v>
      </c>
      <c r="AK17">
        <v>193.7</v>
      </c>
      <c r="AL17">
        <v>25.06</v>
      </c>
      <c r="AM17">
        <v>25.08</v>
      </c>
      <c r="AN17">
        <v>0</v>
      </c>
      <c r="AO17">
        <v>119.59</v>
      </c>
      <c r="AP17">
        <v>75.180000000000007</v>
      </c>
      <c r="AQ17">
        <v>0</v>
      </c>
      <c r="AR17">
        <v>137.28</v>
      </c>
      <c r="AS17">
        <v>33.17</v>
      </c>
      <c r="AT17">
        <v>25.06</v>
      </c>
      <c r="AU17">
        <v>21.86</v>
      </c>
      <c r="AV17">
        <v>14.53</v>
      </c>
      <c r="AW17">
        <v>49.04</v>
      </c>
      <c r="AX17">
        <v>100.08</v>
      </c>
      <c r="AY17">
        <v>0</v>
      </c>
      <c r="AZ17">
        <v>54.51</v>
      </c>
      <c r="BA17">
        <v>18.53</v>
      </c>
      <c r="BB17">
        <v>22.88</v>
      </c>
      <c r="BC17">
        <v>14.53</v>
      </c>
      <c r="BD17">
        <v>28.64</v>
      </c>
      <c r="BE17">
        <v>4.04</v>
      </c>
      <c r="BF17">
        <v>0.44</v>
      </c>
      <c r="BG17">
        <v>1.02</v>
      </c>
      <c r="BH17">
        <v>0.93</v>
      </c>
      <c r="BI17">
        <v>0.61</v>
      </c>
      <c r="BJ17">
        <v>0.97</v>
      </c>
      <c r="BK17">
        <v>0</v>
      </c>
      <c r="BL17">
        <v>191.39</v>
      </c>
      <c r="BM17">
        <v>81.349999999999994</v>
      </c>
      <c r="BN17">
        <v>48.42</v>
      </c>
      <c r="BO17">
        <v>40.68</v>
      </c>
      <c r="BP17">
        <v>6.39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929.83999999999992</v>
      </c>
      <c r="I18" s="88">
        <v>321.84999999999991</v>
      </c>
      <c r="J18" s="88">
        <v>368.84000000000003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0.52</v>
      </c>
      <c r="Z18">
        <v>0.98</v>
      </c>
      <c r="AA18">
        <v>0.83</v>
      </c>
      <c r="AB18">
        <v>55.57</v>
      </c>
      <c r="AC18">
        <v>0</v>
      </c>
      <c r="AD18">
        <v>24.94</v>
      </c>
      <c r="AE18">
        <v>0</v>
      </c>
      <c r="AF18">
        <v>0</v>
      </c>
      <c r="AG18">
        <v>74.91</v>
      </c>
      <c r="AH18">
        <v>16.850000000000001</v>
      </c>
      <c r="AI18">
        <v>60.53</v>
      </c>
      <c r="AJ18">
        <v>49.88</v>
      </c>
      <c r="AK18">
        <v>193.7</v>
      </c>
      <c r="AL18">
        <v>25.06</v>
      </c>
      <c r="AM18">
        <v>25.08</v>
      </c>
      <c r="AN18">
        <v>0</v>
      </c>
      <c r="AO18">
        <v>119.59</v>
      </c>
      <c r="AP18">
        <v>75.180000000000007</v>
      </c>
      <c r="AQ18">
        <v>0</v>
      </c>
      <c r="AR18">
        <v>137.28</v>
      </c>
      <c r="AS18">
        <v>33.17</v>
      </c>
      <c r="AT18">
        <v>25.06</v>
      </c>
      <c r="AU18">
        <v>21.86</v>
      </c>
      <c r="AV18">
        <v>14.53</v>
      </c>
      <c r="AW18">
        <v>49.04</v>
      </c>
      <c r="AX18">
        <v>100.08</v>
      </c>
      <c r="AY18">
        <v>0</v>
      </c>
      <c r="AZ18">
        <v>54.51</v>
      </c>
      <c r="BA18">
        <v>18.53</v>
      </c>
      <c r="BB18">
        <v>22.88</v>
      </c>
      <c r="BC18">
        <v>14.53</v>
      </c>
      <c r="BD18">
        <v>28.64</v>
      </c>
      <c r="BE18">
        <v>4.04</v>
      </c>
      <c r="BF18">
        <v>0.44</v>
      </c>
      <c r="BG18">
        <v>1.02</v>
      </c>
      <c r="BH18">
        <v>0.93</v>
      </c>
      <c r="BI18">
        <v>0.61</v>
      </c>
      <c r="BJ18">
        <v>0.97</v>
      </c>
      <c r="BK18">
        <v>0</v>
      </c>
      <c r="BL18">
        <v>191.39</v>
      </c>
      <c r="BM18">
        <v>81.349999999999994</v>
      </c>
      <c r="BN18">
        <v>48.42</v>
      </c>
      <c r="BO18">
        <v>40.68</v>
      </c>
      <c r="BP18">
        <v>6.39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812.76999999999987</v>
      </c>
      <c r="I19" s="88">
        <v>321.84999999999991</v>
      </c>
      <c r="J19" s="88">
        <v>368.84000000000003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0.52</v>
      </c>
      <c r="Z19">
        <v>0.98</v>
      </c>
      <c r="AA19">
        <v>0.83</v>
      </c>
      <c r="AB19">
        <v>55.57</v>
      </c>
      <c r="AC19">
        <v>0</v>
      </c>
      <c r="AD19">
        <v>24.94</v>
      </c>
      <c r="AE19">
        <v>0</v>
      </c>
      <c r="AF19">
        <v>0</v>
      </c>
      <c r="AG19">
        <v>74.91</v>
      </c>
      <c r="AH19">
        <v>16.850000000000001</v>
      </c>
      <c r="AI19">
        <v>60.53</v>
      </c>
      <c r="AJ19">
        <v>49.88</v>
      </c>
      <c r="AK19">
        <v>193.7</v>
      </c>
      <c r="AL19">
        <v>25.06</v>
      </c>
      <c r="AM19">
        <v>25.08</v>
      </c>
      <c r="AN19">
        <v>0</v>
      </c>
      <c r="AO19">
        <v>0</v>
      </c>
      <c r="AP19">
        <v>75.180000000000007</v>
      </c>
      <c r="AQ19">
        <v>0</v>
      </c>
      <c r="AR19">
        <v>137.28</v>
      </c>
      <c r="AS19">
        <v>35.479999999999997</v>
      </c>
      <c r="AT19">
        <v>25.06</v>
      </c>
      <c r="AU19">
        <v>21.86</v>
      </c>
      <c r="AV19">
        <v>14.53</v>
      </c>
      <c r="AW19">
        <v>49.04</v>
      </c>
      <c r="AX19">
        <v>100.08</v>
      </c>
      <c r="AY19">
        <v>0</v>
      </c>
      <c r="AZ19">
        <v>54.51</v>
      </c>
      <c r="BA19">
        <v>18.53</v>
      </c>
      <c r="BB19">
        <v>22.88</v>
      </c>
      <c r="BC19">
        <v>14.53</v>
      </c>
      <c r="BD19">
        <v>28.64</v>
      </c>
      <c r="BE19">
        <v>4.04</v>
      </c>
      <c r="BF19">
        <v>0.44</v>
      </c>
      <c r="BG19">
        <v>1.02</v>
      </c>
      <c r="BH19">
        <v>0.93</v>
      </c>
      <c r="BI19">
        <v>0.61</v>
      </c>
      <c r="BJ19">
        <v>0.97</v>
      </c>
      <c r="BK19">
        <v>0</v>
      </c>
      <c r="BL19">
        <v>191.39</v>
      </c>
      <c r="BM19">
        <v>81.349999999999994</v>
      </c>
      <c r="BN19">
        <v>48.42</v>
      </c>
      <c r="BO19">
        <v>40.68</v>
      </c>
      <c r="BP19">
        <v>6.39</v>
      </c>
      <c r="BQ19">
        <v>0.61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812.76999999999987</v>
      </c>
      <c r="I20" s="88">
        <v>321.84999999999991</v>
      </c>
      <c r="J20" s="88">
        <v>368.84000000000003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0.52</v>
      </c>
      <c r="Z20">
        <v>0.98</v>
      </c>
      <c r="AA20">
        <v>0.83</v>
      </c>
      <c r="AB20">
        <v>55.57</v>
      </c>
      <c r="AC20">
        <v>0</v>
      </c>
      <c r="AD20">
        <v>24.94</v>
      </c>
      <c r="AE20">
        <v>0</v>
      </c>
      <c r="AF20">
        <v>0</v>
      </c>
      <c r="AG20">
        <v>74.91</v>
      </c>
      <c r="AH20">
        <v>16.850000000000001</v>
      </c>
      <c r="AI20">
        <v>60.53</v>
      </c>
      <c r="AJ20">
        <v>49.88</v>
      </c>
      <c r="AK20">
        <v>193.7</v>
      </c>
      <c r="AL20">
        <v>25.06</v>
      </c>
      <c r="AM20">
        <v>25.08</v>
      </c>
      <c r="AN20">
        <v>0</v>
      </c>
      <c r="AO20">
        <v>0</v>
      </c>
      <c r="AP20">
        <v>75.180000000000007</v>
      </c>
      <c r="AQ20">
        <v>0</v>
      </c>
      <c r="AR20">
        <v>137.28</v>
      </c>
      <c r="AS20">
        <v>35.479999999999997</v>
      </c>
      <c r="AT20">
        <v>25.06</v>
      </c>
      <c r="AU20">
        <v>21.86</v>
      </c>
      <c r="AV20">
        <v>14.53</v>
      </c>
      <c r="AW20">
        <v>49.04</v>
      </c>
      <c r="AX20">
        <v>100.08</v>
      </c>
      <c r="AY20">
        <v>0</v>
      </c>
      <c r="AZ20">
        <v>54.51</v>
      </c>
      <c r="BA20">
        <v>18.53</v>
      </c>
      <c r="BB20">
        <v>22.88</v>
      </c>
      <c r="BC20">
        <v>14.53</v>
      </c>
      <c r="BD20">
        <v>28.64</v>
      </c>
      <c r="BE20">
        <v>4.04</v>
      </c>
      <c r="BF20">
        <v>0.44</v>
      </c>
      <c r="BG20">
        <v>1.02</v>
      </c>
      <c r="BH20">
        <v>0.93</v>
      </c>
      <c r="BI20">
        <v>0.61</v>
      </c>
      <c r="BJ20">
        <v>0.97</v>
      </c>
      <c r="BK20">
        <v>0</v>
      </c>
      <c r="BL20">
        <v>191.39</v>
      </c>
      <c r="BM20">
        <v>81.349999999999994</v>
      </c>
      <c r="BN20">
        <v>48.42</v>
      </c>
      <c r="BO20">
        <v>40.68</v>
      </c>
      <c r="BP20">
        <v>6.39</v>
      </c>
      <c r="BQ20">
        <v>0.61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812.76999999999987</v>
      </c>
      <c r="I21" s="88">
        <v>321.84999999999991</v>
      </c>
      <c r="J21" s="88">
        <v>368.84000000000003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0.52</v>
      </c>
      <c r="Z21">
        <v>0.98</v>
      </c>
      <c r="AA21">
        <v>0.83</v>
      </c>
      <c r="AB21">
        <v>55.57</v>
      </c>
      <c r="AC21">
        <v>0</v>
      </c>
      <c r="AD21">
        <v>24.94</v>
      </c>
      <c r="AE21">
        <v>0</v>
      </c>
      <c r="AF21">
        <v>0</v>
      </c>
      <c r="AG21">
        <v>74.91</v>
      </c>
      <c r="AH21">
        <v>16.850000000000001</v>
      </c>
      <c r="AI21">
        <v>60.53</v>
      </c>
      <c r="AJ21">
        <v>49.88</v>
      </c>
      <c r="AK21">
        <v>193.7</v>
      </c>
      <c r="AL21">
        <v>25.06</v>
      </c>
      <c r="AM21">
        <v>25.08</v>
      </c>
      <c r="AN21">
        <v>0</v>
      </c>
      <c r="AO21">
        <v>0</v>
      </c>
      <c r="AP21">
        <v>75.180000000000007</v>
      </c>
      <c r="AQ21">
        <v>0</v>
      </c>
      <c r="AR21">
        <v>137.28</v>
      </c>
      <c r="AS21">
        <v>35.479999999999997</v>
      </c>
      <c r="AT21">
        <v>25.06</v>
      </c>
      <c r="AU21">
        <v>21.86</v>
      </c>
      <c r="AV21">
        <v>14.53</v>
      </c>
      <c r="AW21">
        <v>49.04</v>
      </c>
      <c r="AX21">
        <v>100.08</v>
      </c>
      <c r="AY21">
        <v>0</v>
      </c>
      <c r="AZ21">
        <v>54.51</v>
      </c>
      <c r="BA21">
        <v>18.53</v>
      </c>
      <c r="BB21">
        <v>22.88</v>
      </c>
      <c r="BC21">
        <v>14.53</v>
      </c>
      <c r="BD21">
        <v>28.64</v>
      </c>
      <c r="BE21">
        <v>4.04</v>
      </c>
      <c r="BF21">
        <v>0.44</v>
      </c>
      <c r="BG21">
        <v>1.02</v>
      </c>
      <c r="BH21">
        <v>0.93</v>
      </c>
      <c r="BI21">
        <v>0.61</v>
      </c>
      <c r="BJ21">
        <v>0.97</v>
      </c>
      <c r="BK21">
        <v>0</v>
      </c>
      <c r="BL21">
        <v>191.39</v>
      </c>
      <c r="BM21">
        <v>81.349999999999994</v>
      </c>
      <c r="BN21">
        <v>48.42</v>
      </c>
      <c r="BO21">
        <v>40.68</v>
      </c>
      <c r="BP21">
        <v>6.39</v>
      </c>
      <c r="BQ21">
        <v>0.61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812.76999999999987</v>
      </c>
      <c r="I22" s="88">
        <v>321.84999999999991</v>
      </c>
      <c r="J22" s="88">
        <v>368.84000000000003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0.52</v>
      </c>
      <c r="Z22">
        <v>0.98</v>
      </c>
      <c r="AA22">
        <v>0.83</v>
      </c>
      <c r="AB22">
        <v>55.57</v>
      </c>
      <c r="AC22">
        <v>0</v>
      </c>
      <c r="AD22">
        <v>24.94</v>
      </c>
      <c r="AE22">
        <v>0</v>
      </c>
      <c r="AF22">
        <v>0</v>
      </c>
      <c r="AG22">
        <v>74.91</v>
      </c>
      <c r="AH22">
        <v>16.850000000000001</v>
      </c>
      <c r="AI22">
        <v>60.53</v>
      </c>
      <c r="AJ22">
        <v>49.88</v>
      </c>
      <c r="AK22">
        <v>193.7</v>
      </c>
      <c r="AL22">
        <v>25.06</v>
      </c>
      <c r="AM22">
        <v>25.08</v>
      </c>
      <c r="AN22">
        <v>0</v>
      </c>
      <c r="AO22">
        <v>0</v>
      </c>
      <c r="AP22">
        <v>75.180000000000007</v>
      </c>
      <c r="AQ22">
        <v>0</v>
      </c>
      <c r="AR22">
        <v>137.28</v>
      </c>
      <c r="AS22">
        <v>35.479999999999997</v>
      </c>
      <c r="AT22">
        <v>25.06</v>
      </c>
      <c r="AU22">
        <v>21.86</v>
      </c>
      <c r="AV22">
        <v>14.53</v>
      </c>
      <c r="AW22">
        <v>49.04</v>
      </c>
      <c r="AX22">
        <v>100.08</v>
      </c>
      <c r="AY22">
        <v>0</v>
      </c>
      <c r="AZ22">
        <v>54.51</v>
      </c>
      <c r="BA22">
        <v>18.53</v>
      </c>
      <c r="BB22">
        <v>22.88</v>
      </c>
      <c r="BC22">
        <v>14.53</v>
      </c>
      <c r="BD22">
        <v>28.64</v>
      </c>
      <c r="BE22">
        <v>4.04</v>
      </c>
      <c r="BF22">
        <v>0.44</v>
      </c>
      <c r="BG22">
        <v>1.02</v>
      </c>
      <c r="BH22">
        <v>0.93</v>
      </c>
      <c r="BI22">
        <v>0.61</v>
      </c>
      <c r="BJ22">
        <v>0.97</v>
      </c>
      <c r="BK22">
        <v>0</v>
      </c>
      <c r="BL22">
        <v>191.39</v>
      </c>
      <c r="BM22">
        <v>81.349999999999994</v>
      </c>
      <c r="BN22">
        <v>48.42</v>
      </c>
      <c r="BO22">
        <v>40.68</v>
      </c>
      <c r="BP22">
        <v>6.39</v>
      </c>
      <c r="BQ22">
        <v>0.61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812.80999999999983</v>
      </c>
      <c r="I23" s="88">
        <v>321.84999999999991</v>
      </c>
      <c r="J23" s="88">
        <v>368.75000000000006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0.52</v>
      </c>
      <c r="Z23">
        <v>0.98</v>
      </c>
      <c r="AA23">
        <v>0.83</v>
      </c>
      <c r="AB23">
        <v>55.57</v>
      </c>
      <c r="AC23">
        <v>0</v>
      </c>
      <c r="AD23">
        <v>24.94</v>
      </c>
      <c r="AE23">
        <v>0</v>
      </c>
      <c r="AF23">
        <v>0</v>
      </c>
      <c r="AG23">
        <v>74.91</v>
      </c>
      <c r="AH23">
        <v>16.850000000000001</v>
      </c>
      <c r="AI23">
        <v>60.53</v>
      </c>
      <c r="AJ23">
        <v>49.88</v>
      </c>
      <c r="AK23">
        <v>193.7</v>
      </c>
      <c r="AL23">
        <v>25.06</v>
      </c>
      <c r="AM23">
        <v>25.08</v>
      </c>
      <c r="AN23">
        <v>0</v>
      </c>
      <c r="AO23">
        <v>0</v>
      </c>
      <c r="AP23">
        <v>75.180000000000007</v>
      </c>
      <c r="AQ23">
        <v>0</v>
      </c>
      <c r="AR23">
        <v>137.28</v>
      </c>
      <c r="AS23">
        <v>35.479999999999997</v>
      </c>
      <c r="AT23">
        <v>25.06</v>
      </c>
      <c r="AU23">
        <v>21.86</v>
      </c>
      <c r="AV23">
        <v>14.53</v>
      </c>
      <c r="AW23">
        <v>49.04</v>
      </c>
      <c r="AX23">
        <v>100.08</v>
      </c>
      <c r="AY23">
        <v>0</v>
      </c>
      <c r="AZ23">
        <v>54.51</v>
      </c>
      <c r="BA23">
        <v>18.53</v>
      </c>
      <c r="BB23">
        <v>22.88</v>
      </c>
      <c r="BC23">
        <v>14.53</v>
      </c>
      <c r="BD23">
        <v>28.64</v>
      </c>
      <c r="BE23">
        <v>4.04</v>
      </c>
      <c r="BF23">
        <v>0.48</v>
      </c>
      <c r="BG23">
        <v>1.02</v>
      </c>
      <c r="BH23">
        <v>0.93</v>
      </c>
      <c r="BI23">
        <v>0.61</v>
      </c>
      <c r="BJ23">
        <v>0.97</v>
      </c>
      <c r="BK23">
        <v>0</v>
      </c>
      <c r="BL23">
        <v>191.39</v>
      </c>
      <c r="BM23">
        <v>81.349999999999994</v>
      </c>
      <c r="BN23">
        <v>48.42</v>
      </c>
      <c r="BO23">
        <v>40.68</v>
      </c>
      <c r="BP23">
        <v>6.3</v>
      </c>
      <c r="BQ23">
        <v>0.61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812.80999999999983</v>
      </c>
      <c r="I24" s="88">
        <v>321.84999999999991</v>
      </c>
      <c r="J24" s="88">
        <v>368.75000000000006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0.52</v>
      </c>
      <c r="Z24">
        <v>0.98</v>
      </c>
      <c r="AA24">
        <v>0.83</v>
      </c>
      <c r="AB24">
        <v>55.57</v>
      </c>
      <c r="AC24">
        <v>0</v>
      </c>
      <c r="AD24">
        <v>24.94</v>
      </c>
      <c r="AE24">
        <v>0</v>
      </c>
      <c r="AF24">
        <v>0</v>
      </c>
      <c r="AG24">
        <v>74.91</v>
      </c>
      <c r="AH24">
        <v>16.850000000000001</v>
      </c>
      <c r="AI24">
        <v>60.53</v>
      </c>
      <c r="AJ24">
        <v>49.88</v>
      </c>
      <c r="AK24">
        <v>193.7</v>
      </c>
      <c r="AL24">
        <v>25.06</v>
      </c>
      <c r="AM24">
        <v>25.08</v>
      </c>
      <c r="AN24">
        <v>0</v>
      </c>
      <c r="AO24">
        <v>0</v>
      </c>
      <c r="AP24">
        <v>75.180000000000007</v>
      </c>
      <c r="AQ24">
        <v>0</v>
      </c>
      <c r="AR24">
        <v>137.28</v>
      </c>
      <c r="AS24">
        <v>35.479999999999997</v>
      </c>
      <c r="AT24">
        <v>25.06</v>
      </c>
      <c r="AU24">
        <v>21.86</v>
      </c>
      <c r="AV24">
        <v>14.53</v>
      </c>
      <c r="AW24">
        <v>49.04</v>
      </c>
      <c r="AX24">
        <v>100.08</v>
      </c>
      <c r="AY24">
        <v>0</v>
      </c>
      <c r="AZ24">
        <v>54.51</v>
      </c>
      <c r="BA24">
        <v>18.53</v>
      </c>
      <c r="BB24">
        <v>22.88</v>
      </c>
      <c r="BC24">
        <v>14.53</v>
      </c>
      <c r="BD24">
        <v>28.64</v>
      </c>
      <c r="BE24">
        <v>4.04</v>
      </c>
      <c r="BF24">
        <v>0.48</v>
      </c>
      <c r="BG24">
        <v>1.02</v>
      </c>
      <c r="BH24">
        <v>0.93</v>
      </c>
      <c r="BI24">
        <v>0.61</v>
      </c>
      <c r="BJ24">
        <v>0.97</v>
      </c>
      <c r="BK24">
        <v>0</v>
      </c>
      <c r="BL24">
        <v>191.39</v>
      </c>
      <c r="BM24">
        <v>81.349999999999994</v>
      </c>
      <c r="BN24">
        <v>48.42</v>
      </c>
      <c r="BO24">
        <v>40.68</v>
      </c>
      <c r="BP24">
        <v>6.3</v>
      </c>
      <c r="BQ24">
        <v>0.61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812.80999999999983</v>
      </c>
      <c r="I25" s="88">
        <v>321.84999999999991</v>
      </c>
      <c r="J25" s="88">
        <v>368.75000000000006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0.52</v>
      </c>
      <c r="Z25">
        <v>0.98</v>
      </c>
      <c r="AA25">
        <v>0.83</v>
      </c>
      <c r="AB25">
        <v>55.57</v>
      </c>
      <c r="AC25">
        <v>0</v>
      </c>
      <c r="AD25">
        <v>24.94</v>
      </c>
      <c r="AE25">
        <v>0</v>
      </c>
      <c r="AF25">
        <v>0</v>
      </c>
      <c r="AG25">
        <v>74.91</v>
      </c>
      <c r="AH25">
        <v>16.850000000000001</v>
      </c>
      <c r="AI25">
        <v>60.53</v>
      </c>
      <c r="AJ25">
        <v>49.88</v>
      </c>
      <c r="AK25">
        <v>193.7</v>
      </c>
      <c r="AL25">
        <v>25.06</v>
      </c>
      <c r="AM25">
        <v>25.08</v>
      </c>
      <c r="AN25">
        <v>0</v>
      </c>
      <c r="AO25">
        <v>0</v>
      </c>
      <c r="AP25">
        <v>75.180000000000007</v>
      </c>
      <c r="AQ25">
        <v>0</v>
      </c>
      <c r="AR25">
        <v>137.28</v>
      </c>
      <c r="AS25">
        <v>35.479999999999997</v>
      </c>
      <c r="AT25">
        <v>25.06</v>
      </c>
      <c r="AU25">
        <v>21.86</v>
      </c>
      <c r="AV25">
        <v>14.53</v>
      </c>
      <c r="AW25">
        <v>49.04</v>
      </c>
      <c r="AX25">
        <v>100.08</v>
      </c>
      <c r="AY25">
        <v>0</v>
      </c>
      <c r="AZ25">
        <v>54.51</v>
      </c>
      <c r="BA25">
        <v>18.53</v>
      </c>
      <c r="BB25">
        <v>22.88</v>
      </c>
      <c r="BC25">
        <v>14.53</v>
      </c>
      <c r="BD25">
        <v>28.64</v>
      </c>
      <c r="BE25">
        <v>4.04</v>
      </c>
      <c r="BF25">
        <v>0.48</v>
      </c>
      <c r="BG25">
        <v>1.02</v>
      </c>
      <c r="BH25">
        <v>0.93</v>
      </c>
      <c r="BI25">
        <v>0.61</v>
      </c>
      <c r="BJ25">
        <v>0.97</v>
      </c>
      <c r="BK25">
        <v>0</v>
      </c>
      <c r="BL25">
        <v>191.39</v>
      </c>
      <c r="BM25">
        <v>81.349999999999994</v>
      </c>
      <c r="BN25">
        <v>48.42</v>
      </c>
      <c r="BO25">
        <v>40.68</v>
      </c>
      <c r="BP25">
        <v>6.3</v>
      </c>
      <c r="BQ25">
        <v>0.61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812.80999999999983</v>
      </c>
      <c r="I26" s="88">
        <v>321.84999999999991</v>
      </c>
      <c r="J26" s="88">
        <v>368.75000000000006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0.52</v>
      </c>
      <c r="Z26">
        <v>0.98</v>
      </c>
      <c r="AA26">
        <v>0.83</v>
      </c>
      <c r="AB26">
        <v>55.57</v>
      </c>
      <c r="AC26">
        <v>0</v>
      </c>
      <c r="AD26">
        <v>24.94</v>
      </c>
      <c r="AE26">
        <v>0</v>
      </c>
      <c r="AF26">
        <v>0</v>
      </c>
      <c r="AG26">
        <v>74.91</v>
      </c>
      <c r="AH26">
        <v>16.850000000000001</v>
      </c>
      <c r="AI26">
        <v>60.53</v>
      </c>
      <c r="AJ26">
        <v>49.88</v>
      </c>
      <c r="AK26">
        <v>193.7</v>
      </c>
      <c r="AL26">
        <v>25.06</v>
      </c>
      <c r="AM26">
        <v>25.08</v>
      </c>
      <c r="AN26">
        <v>0</v>
      </c>
      <c r="AO26">
        <v>0</v>
      </c>
      <c r="AP26">
        <v>75.180000000000007</v>
      </c>
      <c r="AQ26">
        <v>0</v>
      </c>
      <c r="AR26">
        <v>137.28</v>
      </c>
      <c r="AS26">
        <v>35.479999999999997</v>
      </c>
      <c r="AT26">
        <v>25.06</v>
      </c>
      <c r="AU26">
        <v>21.86</v>
      </c>
      <c r="AV26">
        <v>14.53</v>
      </c>
      <c r="AW26">
        <v>49.04</v>
      </c>
      <c r="AX26">
        <v>100.08</v>
      </c>
      <c r="AY26">
        <v>0</v>
      </c>
      <c r="AZ26">
        <v>54.51</v>
      </c>
      <c r="BA26">
        <v>18.53</v>
      </c>
      <c r="BB26">
        <v>22.88</v>
      </c>
      <c r="BC26">
        <v>14.53</v>
      </c>
      <c r="BD26">
        <v>28.64</v>
      </c>
      <c r="BE26">
        <v>4.04</v>
      </c>
      <c r="BF26">
        <v>0.48</v>
      </c>
      <c r="BG26">
        <v>1.02</v>
      </c>
      <c r="BH26">
        <v>0.93</v>
      </c>
      <c r="BI26">
        <v>0.61</v>
      </c>
      <c r="BJ26">
        <v>0.97</v>
      </c>
      <c r="BK26">
        <v>0</v>
      </c>
      <c r="BL26">
        <v>191.39</v>
      </c>
      <c r="BM26">
        <v>81.349999999999994</v>
      </c>
      <c r="BN26">
        <v>48.42</v>
      </c>
      <c r="BO26">
        <v>40.68</v>
      </c>
      <c r="BP26">
        <v>6.3</v>
      </c>
      <c r="BQ26">
        <v>0.61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681.08999999999992</v>
      </c>
      <c r="I27" s="88">
        <v>263.83</v>
      </c>
      <c r="J27" s="88">
        <v>368.66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0</v>
      </c>
      <c r="AD27">
        <v>24.94</v>
      </c>
      <c r="AE27">
        <v>0</v>
      </c>
      <c r="AF27">
        <v>0</v>
      </c>
      <c r="AG27">
        <v>74.91</v>
      </c>
      <c r="AH27">
        <v>16.850000000000001</v>
      </c>
      <c r="AI27">
        <v>60.53</v>
      </c>
      <c r="AJ27">
        <v>49.88</v>
      </c>
      <c r="AK27">
        <v>193.7</v>
      </c>
      <c r="AL27">
        <v>25.06</v>
      </c>
      <c r="AM27">
        <v>25.08</v>
      </c>
      <c r="AN27">
        <v>0</v>
      </c>
      <c r="AO27">
        <v>0</v>
      </c>
      <c r="AP27">
        <v>0</v>
      </c>
      <c r="AQ27">
        <v>0</v>
      </c>
      <c r="AR27">
        <v>137.28</v>
      </c>
      <c r="AS27">
        <v>37.47</v>
      </c>
      <c r="AT27">
        <v>0</v>
      </c>
      <c r="AU27">
        <v>21.86</v>
      </c>
      <c r="AV27">
        <v>0</v>
      </c>
      <c r="AW27">
        <v>49.04</v>
      </c>
      <c r="AX27">
        <v>100.08</v>
      </c>
      <c r="AY27">
        <v>0</v>
      </c>
      <c r="AZ27">
        <v>54.51</v>
      </c>
      <c r="BA27">
        <v>0</v>
      </c>
      <c r="BB27">
        <v>22.88</v>
      </c>
      <c r="BC27">
        <v>14.53</v>
      </c>
      <c r="BD27">
        <v>28.64</v>
      </c>
      <c r="BE27">
        <v>0.98</v>
      </c>
      <c r="BF27">
        <v>0.57999999999999996</v>
      </c>
      <c r="BG27">
        <v>1.02</v>
      </c>
      <c r="BH27">
        <v>0.93</v>
      </c>
      <c r="BI27">
        <v>0.61</v>
      </c>
      <c r="BJ27">
        <v>0.97</v>
      </c>
      <c r="BK27">
        <v>0</v>
      </c>
      <c r="BL27">
        <v>191.39</v>
      </c>
      <c r="BM27">
        <v>81.349999999999994</v>
      </c>
      <c r="BN27">
        <v>48.42</v>
      </c>
      <c r="BO27">
        <v>40.68</v>
      </c>
      <c r="BP27">
        <v>6.21</v>
      </c>
      <c r="BQ27">
        <v>0.61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682.45999999999992</v>
      </c>
      <c r="I28" s="88">
        <v>264.40999999999997</v>
      </c>
      <c r="J28" s="88">
        <v>368.66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0</v>
      </c>
      <c r="AD28">
        <v>24.94</v>
      </c>
      <c r="AE28">
        <v>0</v>
      </c>
      <c r="AF28">
        <v>0</v>
      </c>
      <c r="AG28">
        <v>74.91</v>
      </c>
      <c r="AH28">
        <v>16.850000000000001</v>
      </c>
      <c r="AI28">
        <v>60.53</v>
      </c>
      <c r="AJ28">
        <v>49.88</v>
      </c>
      <c r="AK28">
        <v>193.7</v>
      </c>
      <c r="AL28">
        <v>25.06</v>
      </c>
      <c r="AM28">
        <v>25.08</v>
      </c>
      <c r="AN28">
        <v>0</v>
      </c>
      <c r="AO28">
        <v>0</v>
      </c>
      <c r="AP28">
        <v>0</v>
      </c>
      <c r="AQ28">
        <v>0</v>
      </c>
      <c r="AR28">
        <v>137.28</v>
      </c>
      <c r="AS28">
        <v>37.47</v>
      </c>
      <c r="AT28">
        <v>0</v>
      </c>
      <c r="AU28">
        <v>21.86</v>
      </c>
      <c r="AV28">
        <v>0</v>
      </c>
      <c r="AW28">
        <v>49.04</v>
      </c>
      <c r="AX28">
        <v>100.08</v>
      </c>
      <c r="AY28">
        <v>0</v>
      </c>
      <c r="AZ28">
        <v>54.51</v>
      </c>
      <c r="BA28">
        <v>0</v>
      </c>
      <c r="BB28">
        <v>22.88</v>
      </c>
      <c r="BC28">
        <v>14.53</v>
      </c>
      <c r="BD28">
        <v>28.64</v>
      </c>
      <c r="BE28">
        <v>0.98</v>
      </c>
      <c r="BF28">
        <v>0.57999999999999996</v>
      </c>
      <c r="BG28">
        <v>1.02</v>
      </c>
      <c r="BH28">
        <v>0.93</v>
      </c>
      <c r="BI28">
        <v>0.61</v>
      </c>
      <c r="BJ28">
        <v>0.97</v>
      </c>
      <c r="BK28">
        <v>0</v>
      </c>
      <c r="BL28">
        <v>191.39</v>
      </c>
      <c r="BM28">
        <v>81.349999999999994</v>
      </c>
      <c r="BN28">
        <v>48.42</v>
      </c>
      <c r="BO28">
        <v>40.68</v>
      </c>
      <c r="BP28">
        <v>6.21</v>
      </c>
      <c r="BQ28">
        <v>0.61</v>
      </c>
      <c r="BR28">
        <v>1.37</v>
      </c>
      <c r="BS28">
        <v>0.57999999999999996</v>
      </c>
    </row>
    <row r="29" spans="1:71">
      <c r="A29" t="s">
        <v>269</v>
      </c>
      <c r="G29" t="s">
        <v>71</v>
      </c>
      <c r="H29" s="115">
        <v>683.4799999999999</v>
      </c>
      <c r="I29" s="88">
        <v>264.84999999999997</v>
      </c>
      <c r="J29" s="88">
        <v>368.66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0</v>
      </c>
      <c r="AD29">
        <v>24.94</v>
      </c>
      <c r="AE29">
        <v>0</v>
      </c>
      <c r="AF29">
        <v>0</v>
      </c>
      <c r="AG29">
        <v>74.91</v>
      </c>
      <c r="AH29">
        <v>16.850000000000001</v>
      </c>
      <c r="AI29">
        <v>60.53</v>
      </c>
      <c r="AJ29">
        <v>49.88</v>
      </c>
      <c r="AK29">
        <v>193.7</v>
      </c>
      <c r="AL29">
        <v>25.06</v>
      </c>
      <c r="AM29">
        <v>25.08</v>
      </c>
      <c r="AN29">
        <v>0</v>
      </c>
      <c r="AO29">
        <v>0</v>
      </c>
      <c r="AP29">
        <v>0</v>
      </c>
      <c r="AQ29">
        <v>0</v>
      </c>
      <c r="AR29">
        <v>137.28</v>
      </c>
      <c r="AS29">
        <v>37.47</v>
      </c>
      <c r="AT29">
        <v>0</v>
      </c>
      <c r="AU29">
        <v>21.86</v>
      </c>
      <c r="AV29">
        <v>0</v>
      </c>
      <c r="AW29">
        <v>49.04</v>
      </c>
      <c r="AX29">
        <v>100.08</v>
      </c>
      <c r="AY29">
        <v>0</v>
      </c>
      <c r="AZ29">
        <v>54.51</v>
      </c>
      <c r="BA29">
        <v>0</v>
      </c>
      <c r="BB29">
        <v>22.88</v>
      </c>
      <c r="BC29">
        <v>14.53</v>
      </c>
      <c r="BD29">
        <v>28.64</v>
      </c>
      <c r="BE29">
        <v>0.98</v>
      </c>
      <c r="BF29">
        <v>0.57999999999999996</v>
      </c>
      <c r="BG29">
        <v>1.02</v>
      </c>
      <c r="BH29">
        <v>0.93</v>
      </c>
      <c r="BI29">
        <v>0.61</v>
      </c>
      <c r="BJ29">
        <v>0.97</v>
      </c>
      <c r="BK29">
        <v>0</v>
      </c>
      <c r="BL29">
        <v>191.39</v>
      </c>
      <c r="BM29">
        <v>81.349999999999994</v>
      </c>
      <c r="BN29">
        <v>48.42</v>
      </c>
      <c r="BO29">
        <v>40.68</v>
      </c>
      <c r="BP29">
        <v>6.21</v>
      </c>
      <c r="BQ29">
        <v>0.61</v>
      </c>
      <c r="BR29">
        <v>2.39</v>
      </c>
      <c r="BS29">
        <v>1.02</v>
      </c>
    </row>
    <row r="30" spans="1:71">
      <c r="A30" t="s">
        <v>270</v>
      </c>
      <c r="G30" t="s">
        <v>72</v>
      </c>
      <c r="H30" s="115">
        <v>684.67</v>
      </c>
      <c r="I30" s="88">
        <v>265.37</v>
      </c>
      <c r="J30" s="88">
        <v>368.66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0</v>
      </c>
      <c r="AD30">
        <v>24.94</v>
      </c>
      <c r="AE30">
        <v>0</v>
      </c>
      <c r="AF30">
        <v>0</v>
      </c>
      <c r="AG30">
        <v>74.91</v>
      </c>
      <c r="AH30">
        <v>16.850000000000001</v>
      </c>
      <c r="AI30">
        <v>60.53</v>
      </c>
      <c r="AJ30">
        <v>49.88</v>
      </c>
      <c r="AK30">
        <v>193.7</v>
      </c>
      <c r="AL30">
        <v>25.06</v>
      </c>
      <c r="AM30">
        <v>25.08</v>
      </c>
      <c r="AN30">
        <v>0</v>
      </c>
      <c r="AO30">
        <v>0</v>
      </c>
      <c r="AP30">
        <v>0</v>
      </c>
      <c r="AQ30">
        <v>0</v>
      </c>
      <c r="AR30">
        <v>137.28</v>
      </c>
      <c r="AS30">
        <v>37.47</v>
      </c>
      <c r="AT30">
        <v>0</v>
      </c>
      <c r="AU30">
        <v>21.86</v>
      </c>
      <c r="AV30">
        <v>0</v>
      </c>
      <c r="AW30">
        <v>49.04</v>
      </c>
      <c r="AX30">
        <v>100.08</v>
      </c>
      <c r="AY30">
        <v>0</v>
      </c>
      <c r="AZ30">
        <v>54.51</v>
      </c>
      <c r="BA30">
        <v>0</v>
      </c>
      <c r="BB30">
        <v>22.88</v>
      </c>
      <c r="BC30">
        <v>14.53</v>
      </c>
      <c r="BD30">
        <v>28.64</v>
      </c>
      <c r="BE30">
        <v>0.98</v>
      </c>
      <c r="BF30">
        <v>0.57999999999999996</v>
      </c>
      <c r="BG30">
        <v>1.02</v>
      </c>
      <c r="BH30">
        <v>0.93</v>
      </c>
      <c r="BI30">
        <v>0.61</v>
      </c>
      <c r="BJ30">
        <v>0.97</v>
      </c>
      <c r="BK30">
        <v>0</v>
      </c>
      <c r="BL30">
        <v>191.39</v>
      </c>
      <c r="BM30">
        <v>81.349999999999994</v>
      </c>
      <c r="BN30">
        <v>48.42</v>
      </c>
      <c r="BO30">
        <v>40.68</v>
      </c>
      <c r="BP30">
        <v>6.21</v>
      </c>
      <c r="BQ30">
        <v>0.61</v>
      </c>
      <c r="BR30">
        <v>3.58</v>
      </c>
      <c r="BS30">
        <v>1.54</v>
      </c>
    </row>
    <row r="31" spans="1:71">
      <c r="A31" t="s">
        <v>280</v>
      </c>
      <c r="G31" t="s">
        <v>73</v>
      </c>
      <c r="H31" s="115">
        <v>686.06999999999994</v>
      </c>
      <c r="I31" s="88">
        <v>266.00999999999993</v>
      </c>
      <c r="J31" s="88">
        <v>368.66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0</v>
      </c>
      <c r="AD31">
        <v>24.94</v>
      </c>
      <c r="AE31">
        <v>0</v>
      </c>
      <c r="AF31">
        <v>0</v>
      </c>
      <c r="AG31">
        <v>74.91</v>
      </c>
      <c r="AH31">
        <v>16.850000000000001</v>
      </c>
      <c r="AI31">
        <v>60.53</v>
      </c>
      <c r="AJ31">
        <v>49.88</v>
      </c>
      <c r="AK31">
        <v>193.7</v>
      </c>
      <c r="AL31">
        <v>25.06</v>
      </c>
      <c r="AM31">
        <v>25.08</v>
      </c>
      <c r="AN31">
        <v>0</v>
      </c>
      <c r="AO31">
        <v>0</v>
      </c>
      <c r="AP31">
        <v>0</v>
      </c>
      <c r="AQ31">
        <v>0</v>
      </c>
      <c r="AR31">
        <v>137.28</v>
      </c>
      <c r="AS31">
        <v>37.47</v>
      </c>
      <c r="AT31">
        <v>0</v>
      </c>
      <c r="AU31">
        <v>21.86</v>
      </c>
      <c r="AV31">
        <v>0</v>
      </c>
      <c r="AW31">
        <v>49.04</v>
      </c>
      <c r="AX31">
        <v>100.08</v>
      </c>
      <c r="AY31">
        <v>0</v>
      </c>
      <c r="AZ31">
        <v>54.51</v>
      </c>
      <c r="BA31">
        <v>0</v>
      </c>
      <c r="BB31">
        <v>22.88</v>
      </c>
      <c r="BC31">
        <v>14.53</v>
      </c>
      <c r="BD31">
        <v>28.64</v>
      </c>
      <c r="BE31">
        <v>0.98</v>
      </c>
      <c r="BF31">
        <v>0.57999999999999996</v>
      </c>
      <c r="BG31">
        <v>1.02</v>
      </c>
      <c r="BH31">
        <v>0.93</v>
      </c>
      <c r="BI31">
        <v>0.61</v>
      </c>
      <c r="BJ31">
        <v>0.97</v>
      </c>
      <c r="BK31">
        <v>0</v>
      </c>
      <c r="BL31">
        <v>191.39</v>
      </c>
      <c r="BM31">
        <v>81.349999999999994</v>
      </c>
      <c r="BN31">
        <v>48.42</v>
      </c>
      <c r="BO31">
        <v>40.68</v>
      </c>
      <c r="BP31">
        <v>6.21</v>
      </c>
      <c r="BQ31">
        <v>0.61</v>
      </c>
      <c r="BR31">
        <v>4.9800000000000004</v>
      </c>
      <c r="BS31">
        <v>2.14</v>
      </c>
    </row>
    <row r="32" spans="1:71">
      <c r="A32" t="s">
        <v>281</v>
      </c>
      <c r="G32" t="s">
        <v>74</v>
      </c>
      <c r="H32" s="115">
        <v>687.78</v>
      </c>
      <c r="I32" s="88">
        <v>266.72999999999996</v>
      </c>
      <c r="J32" s="88">
        <v>368.66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0</v>
      </c>
      <c r="AD32">
        <v>24.94</v>
      </c>
      <c r="AE32">
        <v>0</v>
      </c>
      <c r="AF32">
        <v>0</v>
      </c>
      <c r="AG32">
        <v>74.91</v>
      </c>
      <c r="AH32">
        <v>16.850000000000001</v>
      </c>
      <c r="AI32">
        <v>60.53</v>
      </c>
      <c r="AJ32">
        <v>49.88</v>
      </c>
      <c r="AK32">
        <v>193.7</v>
      </c>
      <c r="AL32">
        <v>25.06</v>
      </c>
      <c r="AM32">
        <v>25.08</v>
      </c>
      <c r="AN32">
        <v>0</v>
      </c>
      <c r="AO32">
        <v>0</v>
      </c>
      <c r="AP32">
        <v>0</v>
      </c>
      <c r="AQ32">
        <v>0</v>
      </c>
      <c r="AR32">
        <v>137.28</v>
      </c>
      <c r="AS32">
        <v>37.47</v>
      </c>
      <c r="AT32">
        <v>0</v>
      </c>
      <c r="AU32">
        <v>21.86</v>
      </c>
      <c r="AV32">
        <v>0</v>
      </c>
      <c r="AW32">
        <v>49.04</v>
      </c>
      <c r="AX32">
        <v>100.08</v>
      </c>
      <c r="AY32">
        <v>0</v>
      </c>
      <c r="AZ32">
        <v>54.51</v>
      </c>
      <c r="BA32">
        <v>0</v>
      </c>
      <c r="BB32">
        <v>22.88</v>
      </c>
      <c r="BC32">
        <v>14.53</v>
      </c>
      <c r="BD32">
        <v>28.64</v>
      </c>
      <c r="BE32">
        <v>0.98</v>
      </c>
      <c r="BF32">
        <v>0.57999999999999996</v>
      </c>
      <c r="BG32">
        <v>1.02</v>
      </c>
      <c r="BH32">
        <v>0.93</v>
      </c>
      <c r="BI32">
        <v>0.61</v>
      </c>
      <c r="BJ32">
        <v>0.97</v>
      </c>
      <c r="BK32">
        <v>0</v>
      </c>
      <c r="BL32">
        <v>191.39</v>
      </c>
      <c r="BM32">
        <v>81.349999999999994</v>
      </c>
      <c r="BN32">
        <v>48.42</v>
      </c>
      <c r="BO32">
        <v>40.68</v>
      </c>
      <c r="BP32">
        <v>6.21</v>
      </c>
      <c r="BQ32">
        <v>0.61</v>
      </c>
      <c r="BR32">
        <v>6.69</v>
      </c>
      <c r="BS32">
        <v>2.86</v>
      </c>
    </row>
    <row r="33" spans="1:71">
      <c r="A33" t="s">
        <v>282</v>
      </c>
      <c r="G33" t="s">
        <v>75</v>
      </c>
      <c r="H33" s="115">
        <v>689.4899999999999</v>
      </c>
      <c r="I33" s="88">
        <v>267.46999999999997</v>
      </c>
      <c r="J33" s="88">
        <v>368.66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0</v>
      </c>
      <c r="AD33">
        <v>24.94</v>
      </c>
      <c r="AE33">
        <v>0</v>
      </c>
      <c r="AF33">
        <v>0</v>
      </c>
      <c r="AG33">
        <v>74.91</v>
      </c>
      <c r="AH33">
        <v>16.850000000000001</v>
      </c>
      <c r="AI33">
        <v>60.53</v>
      </c>
      <c r="AJ33">
        <v>49.88</v>
      </c>
      <c r="AK33">
        <v>193.7</v>
      </c>
      <c r="AL33">
        <v>25.06</v>
      </c>
      <c r="AM33">
        <v>25.08</v>
      </c>
      <c r="AN33">
        <v>0</v>
      </c>
      <c r="AO33">
        <v>0</v>
      </c>
      <c r="AP33">
        <v>0</v>
      </c>
      <c r="AQ33">
        <v>0</v>
      </c>
      <c r="AR33">
        <v>137.28</v>
      </c>
      <c r="AS33">
        <v>37.47</v>
      </c>
      <c r="AT33">
        <v>0</v>
      </c>
      <c r="AU33">
        <v>21.86</v>
      </c>
      <c r="AV33">
        <v>0</v>
      </c>
      <c r="AW33">
        <v>49.04</v>
      </c>
      <c r="AX33">
        <v>100.08</v>
      </c>
      <c r="AY33">
        <v>0</v>
      </c>
      <c r="AZ33">
        <v>54.51</v>
      </c>
      <c r="BA33">
        <v>0</v>
      </c>
      <c r="BB33">
        <v>22.88</v>
      </c>
      <c r="BC33">
        <v>14.53</v>
      </c>
      <c r="BD33">
        <v>28.64</v>
      </c>
      <c r="BE33">
        <v>0.98</v>
      </c>
      <c r="BF33">
        <v>0.57999999999999996</v>
      </c>
      <c r="BG33">
        <v>1.02</v>
      </c>
      <c r="BH33">
        <v>0.93</v>
      </c>
      <c r="BI33">
        <v>0.61</v>
      </c>
      <c r="BJ33">
        <v>0.97</v>
      </c>
      <c r="BK33">
        <v>0</v>
      </c>
      <c r="BL33">
        <v>191.39</v>
      </c>
      <c r="BM33">
        <v>81.349999999999994</v>
      </c>
      <c r="BN33">
        <v>48.42</v>
      </c>
      <c r="BO33">
        <v>40.68</v>
      </c>
      <c r="BP33">
        <v>6.21</v>
      </c>
      <c r="BQ33">
        <v>0.61</v>
      </c>
      <c r="BR33">
        <v>8.4</v>
      </c>
      <c r="BS33">
        <v>3.6</v>
      </c>
    </row>
    <row r="34" spans="1:71">
      <c r="A34" t="s">
        <v>283</v>
      </c>
      <c r="G34" t="s">
        <v>76</v>
      </c>
      <c r="H34" s="115">
        <v>691.58999999999992</v>
      </c>
      <c r="I34" s="88">
        <v>268.36999999999995</v>
      </c>
      <c r="J34" s="88">
        <v>368.66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0</v>
      </c>
      <c r="AD34">
        <v>24.94</v>
      </c>
      <c r="AE34">
        <v>0</v>
      </c>
      <c r="AF34">
        <v>0</v>
      </c>
      <c r="AG34">
        <v>74.91</v>
      </c>
      <c r="AH34">
        <v>16.850000000000001</v>
      </c>
      <c r="AI34">
        <v>60.53</v>
      </c>
      <c r="AJ34">
        <v>49.88</v>
      </c>
      <c r="AK34">
        <v>193.7</v>
      </c>
      <c r="AL34">
        <v>25.06</v>
      </c>
      <c r="AM34">
        <v>25.08</v>
      </c>
      <c r="AN34">
        <v>0</v>
      </c>
      <c r="AO34">
        <v>0</v>
      </c>
      <c r="AP34">
        <v>0</v>
      </c>
      <c r="AQ34">
        <v>0</v>
      </c>
      <c r="AR34">
        <v>137.28</v>
      </c>
      <c r="AS34">
        <v>37.47</v>
      </c>
      <c r="AT34">
        <v>0</v>
      </c>
      <c r="AU34">
        <v>21.86</v>
      </c>
      <c r="AV34">
        <v>0</v>
      </c>
      <c r="AW34">
        <v>49.04</v>
      </c>
      <c r="AX34">
        <v>100.08</v>
      </c>
      <c r="AY34">
        <v>0</v>
      </c>
      <c r="AZ34">
        <v>54.51</v>
      </c>
      <c r="BA34">
        <v>0</v>
      </c>
      <c r="BB34">
        <v>22.88</v>
      </c>
      <c r="BC34">
        <v>14.53</v>
      </c>
      <c r="BD34">
        <v>28.64</v>
      </c>
      <c r="BE34">
        <v>0.98</v>
      </c>
      <c r="BF34">
        <v>0.57999999999999996</v>
      </c>
      <c r="BG34">
        <v>1.02</v>
      </c>
      <c r="BH34">
        <v>0.93</v>
      </c>
      <c r="BI34">
        <v>0.61</v>
      </c>
      <c r="BJ34">
        <v>0.97</v>
      </c>
      <c r="BK34">
        <v>0</v>
      </c>
      <c r="BL34">
        <v>191.39</v>
      </c>
      <c r="BM34">
        <v>81.349999999999994</v>
      </c>
      <c r="BN34">
        <v>48.42</v>
      </c>
      <c r="BO34">
        <v>40.68</v>
      </c>
      <c r="BP34">
        <v>6.21</v>
      </c>
      <c r="BQ34">
        <v>0.61</v>
      </c>
      <c r="BR34">
        <v>10.5</v>
      </c>
      <c r="BS34">
        <v>4.5</v>
      </c>
    </row>
    <row r="35" spans="1:71">
      <c r="A35" t="s">
        <v>298</v>
      </c>
      <c r="G35" t="s">
        <v>77</v>
      </c>
      <c r="H35" s="115">
        <v>804.7600000000001</v>
      </c>
      <c r="I35" s="88">
        <v>269.26999999999992</v>
      </c>
      <c r="J35" s="88">
        <v>368.57000000000005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0</v>
      </c>
      <c r="AD35">
        <v>24.94</v>
      </c>
      <c r="AE35">
        <v>0</v>
      </c>
      <c r="AF35">
        <v>0</v>
      </c>
      <c r="AG35">
        <v>74.91</v>
      </c>
      <c r="AH35">
        <v>16.850000000000001</v>
      </c>
      <c r="AI35">
        <v>171.42</v>
      </c>
      <c r="AJ35">
        <v>49.88</v>
      </c>
      <c r="AK35">
        <v>193.7</v>
      </c>
      <c r="AL35">
        <v>25.06</v>
      </c>
      <c r="AM35">
        <v>25.08</v>
      </c>
      <c r="AN35">
        <v>0</v>
      </c>
      <c r="AO35">
        <v>0</v>
      </c>
      <c r="AP35">
        <v>0</v>
      </c>
      <c r="AQ35">
        <v>0</v>
      </c>
      <c r="AR35">
        <v>137.28</v>
      </c>
      <c r="AS35">
        <v>37.47</v>
      </c>
      <c r="AT35">
        <v>0</v>
      </c>
      <c r="AU35">
        <v>21.86</v>
      </c>
      <c r="AV35">
        <v>0</v>
      </c>
      <c r="AW35">
        <v>49.04</v>
      </c>
      <c r="AX35">
        <v>100.08</v>
      </c>
      <c r="AY35">
        <v>0</v>
      </c>
      <c r="AZ35">
        <v>54.51</v>
      </c>
      <c r="BA35">
        <v>0</v>
      </c>
      <c r="BB35">
        <v>22.88</v>
      </c>
      <c r="BC35">
        <v>14.53</v>
      </c>
      <c r="BD35">
        <v>28.64</v>
      </c>
      <c r="BE35">
        <v>0.98</v>
      </c>
      <c r="BF35">
        <v>0.57999999999999996</v>
      </c>
      <c r="BG35">
        <v>1.02</v>
      </c>
      <c r="BH35">
        <v>0.97</v>
      </c>
      <c r="BI35">
        <v>0.61</v>
      </c>
      <c r="BJ35">
        <v>0.97</v>
      </c>
      <c r="BK35">
        <v>0</v>
      </c>
      <c r="BL35">
        <v>191.39</v>
      </c>
      <c r="BM35">
        <v>81.349999999999994</v>
      </c>
      <c r="BN35">
        <v>48.42</v>
      </c>
      <c r="BO35">
        <v>40.68</v>
      </c>
      <c r="BP35">
        <v>6.12</v>
      </c>
      <c r="BQ35">
        <v>0.61</v>
      </c>
      <c r="BR35">
        <v>12.6</v>
      </c>
      <c r="BS35">
        <v>5.4</v>
      </c>
    </row>
    <row r="36" spans="1:71">
      <c r="A36" t="s">
        <v>331</v>
      </c>
      <c r="G36" t="s">
        <v>78</v>
      </c>
      <c r="H36" s="115">
        <v>806.16000000000008</v>
      </c>
      <c r="I36" s="88">
        <v>269.86999999999995</v>
      </c>
      <c r="J36" s="88">
        <v>368.57000000000005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0</v>
      </c>
      <c r="AD36">
        <v>24.94</v>
      </c>
      <c r="AE36">
        <v>0</v>
      </c>
      <c r="AF36">
        <v>0</v>
      </c>
      <c r="AG36">
        <v>74.91</v>
      </c>
      <c r="AH36">
        <v>16.850000000000001</v>
      </c>
      <c r="AI36">
        <v>171.42</v>
      </c>
      <c r="AJ36">
        <v>49.88</v>
      </c>
      <c r="AK36">
        <v>193.7</v>
      </c>
      <c r="AL36">
        <v>25.06</v>
      </c>
      <c r="AM36">
        <v>25.08</v>
      </c>
      <c r="AN36">
        <v>0</v>
      </c>
      <c r="AO36">
        <v>0</v>
      </c>
      <c r="AP36">
        <v>0</v>
      </c>
      <c r="AQ36">
        <v>0</v>
      </c>
      <c r="AR36">
        <v>137.28</v>
      </c>
      <c r="AS36">
        <v>37.47</v>
      </c>
      <c r="AT36">
        <v>0</v>
      </c>
      <c r="AU36">
        <v>21.86</v>
      </c>
      <c r="AV36">
        <v>0</v>
      </c>
      <c r="AW36">
        <v>49.04</v>
      </c>
      <c r="AX36">
        <v>100.08</v>
      </c>
      <c r="AY36">
        <v>0</v>
      </c>
      <c r="AZ36">
        <v>54.51</v>
      </c>
      <c r="BA36">
        <v>0</v>
      </c>
      <c r="BB36">
        <v>22.88</v>
      </c>
      <c r="BC36">
        <v>14.53</v>
      </c>
      <c r="BD36">
        <v>28.64</v>
      </c>
      <c r="BE36">
        <v>0.98</v>
      </c>
      <c r="BF36">
        <v>0.57999999999999996</v>
      </c>
      <c r="BG36">
        <v>1.02</v>
      </c>
      <c r="BH36">
        <v>0.97</v>
      </c>
      <c r="BI36">
        <v>0.61</v>
      </c>
      <c r="BJ36">
        <v>0.97</v>
      </c>
      <c r="BK36">
        <v>0</v>
      </c>
      <c r="BL36">
        <v>191.39</v>
      </c>
      <c r="BM36">
        <v>81.349999999999994</v>
      </c>
      <c r="BN36">
        <v>48.42</v>
      </c>
      <c r="BO36">
        <v>40.68</v>
      </c>
      <c r="BP36">
        <v>6.12</v>
      </c>
      <c r="BQ36">
        <v>0.61</v>
      </c>
      <c r="BR36">
        <v>14</v>
      </c>
      <c r="BS36">
        <v>6</v>
      </c>
    </row>
    <row r="37" spans="1:71">
      <c r="A37" t="s">
        <v>332</v>
      </c>
      <c r="G37" t="s">
        <v>79</v>
      </c>
      <c r="H37" s="115">
        <v>808.2600000000001</v>
      </c>
      <c r="I37" s="88">
        <v>270.76999999999992</v>
      </c>
      <c r="J37" s="88">
        <v>368.57000000000005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0</v>
      </c>
      <c r="AD37">
        <v>24.94</v>
      </c>
      <c r="AE37">
        <v>0</v>
      </c>
      <c r="AF37">
        <v>0</v>
      </c>
      <c r="AG37">
        <v>74.91</v>
      </c>
      <c r="AH37">
        <v>16.850000000000001</v>
      </c>
      <c r="AI37">
        <v>171.42</v>
      </c>
      <c r="AJ37">
        <v>49.88</v>
      </c>
      <c r="AK37">
        <v>193.7</v>
      </c>
      <c r="AL37">
        <v>25.06</v>
      </c>
      <c r="AM37">
        <v>25.08</v>
      </c>
      <c r="AN37">
        <v>0</v>
      </c>
      <c r="AO37">
        <v>0</v>
      </c>
      <c r="AP37">
        <v>0</v>
      </c>
      <c r="AQ37">
        <v>0</v>
      </c>
      <c r="AR37">
        <v>137.28</v>
      </c>
      <c r="AS37">
        <v>37.47</v>
      </c>
      <c r="AT37">
        <v>0</v>
      </c>
      <c r="AU37">
        <v>21.86</v>
      </c>
      <c r="AV37">
        <v>0</v>
      </c>
      <c r="AW37">
        <v>49.04</v>
      </c>
      <c r="AX37">
        <v>100.08</v>
      </c>
      <c r="AY37">
        <v>0</v>
      </c>
      <c r="AZ37">
        <v>54.51</v>
      </c>
      <c r="BA37">
        <v>0</v>
      </c>
      <c r="BB37">
        <v>22.88</v>
      </c>
      <c r="BC37">
        <v>14.53</v>
      </c>
      <c r="BD37">
        <v>28.64</v>
      </c>
      <c r="BE37">
        <v>0.98</v>
      </c>
      <c r="BF37">
        <v>0.57999999999999996</v>
      </c>
      <c r="BG37">
        <v>1.02</v>
      </c>
      <c r="BH37">
        <v>0.97</v>
      </c>
      <c r="BI37">
        <v>0.61</v>
      </c>
      <c r="BJ37">
        <v>0.97</v>
      </c>
      <c r="BK37">
        <v>0</v>
      </c>
      <c r="BL37">
        <v>191.39</v>
      </c>
      <c r="BM37">
        <v>81.349999999999994</v>
      </c>
      <c r="BN37">
        <v>48.42</v>
      </c>
      <c r="BO37">
        <v>40.68</v>
      </c>
      <c r="BP37">
        <v>6.12</v>
      </c>
      <c r="BQ37">
        <v>0.61</v>
      </c>
      <c r="BR37">
        <v>16.100000000000001</v>
      </c>
      <c r="BS37">
        <v>6.9</v>
      </c>
    </row>
    <row r="38" spans="1:71">
      <c r="A38" t="s">
        <v>333</v>
      </c>
      <c r="G38" t="s">
        <v>80</v>
      </c>
      <c r="H38" s="115">
        <v>811.7600000000001</v>
      </c>
      <c r="I38" s="88">
        <v>272.26999999999992</v>
      </c>
      <c r="J38" s="88">
        <v>368.57000000000005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0</v>
      </c>
      <c r="AD38">
        <v>24.94</v>
      </c>
      <c r="AE38">
        <v>0</v>
      </c>
      <c r="AF38">
        <v>0</v>
      </c>
      <c r="AG38">
        <v>74.91</v>
      </c>
      <c r="AH38">
        <v>16.850000000000001</v>
      </c>
      <c r="AI38">
        <v>171.42</v>
      </c>
      <c r="AJ38">
        <v>49.88</v>
      </c>
      <c r="AK38">
        <v>193.7</v>
      </c>
      <c r="AL38">
        <v>25.06</v>
      </c>
      <c r="AM38">
        <v>25.08</v>
      </c>
      <c r="AN38">
        <v>0</v>
      </c>
      <c r="AO38">
        <v>0</v>
      </c>
      <c r="AP38">
        <v>0</v>
      </c>
      <c r="AQ38">
        <v>0</v>
      </c>
      <c r="AR38">
        <v>137.28</v>
      </c>
      <c r="AS38">
        <v>37.47</v>
      </c>
      <c r="AT38">
        <v>0</v>
      </c>
      <c r="AU38">
        <v>21.86</v>
      </c>
      <c r="AV38">
        <v>0</v>
      </c>
      <c r="AW38">
        <v>49.04</v>
      </c>
      <c r="AX38">
        <v>100.08</v>
      </c>
      <c r="AY38">
        <v>0</v>
      </c>
      <c r="AZ38">
        <v>54.51</v>
      </c>
      <c r="BA38">
        <v>0</v>
      </c>
      <c r="BB38">
        <v>22.88</v>
      </c>
      <c r="BC38">
        <v>14.53</v>
      </c>
      <c r="BD38">
        <v>28.64</v>
      </c>
      <c r="BE38">
        <v>0.98</v>
      </c>
      <c r="BF38">
        <v>0.57999999999999996</v>
      </c>
      <c r="BG38">
        <v>1.02</v>
      </c>
      <c r="BH38">
        <v>0.97</v>
      </c>
      <c r="BI38">
        <v>0.61</v>
      </c>
      <c r="BJ38">
        <v>0.97</v>
      </c>
      <c r="BK38">
        <v>0</v>
      </c>
      <c r="BL38">
        <v>191.39</v>
      </c>
      <c r="BM38">
        <v>81.349999999999994</v>
      </c>
      <c r="BN38">
        <v>48.42</v>
      </c>
      <c r="BO38">
        <v>40.68</v>
      </c>
      <c r="BP38">
        <v>6.12</v>
      </c>
      <c r="BQ38">
        <v>0.61</v>
      </c>
      <c r="BR38">
        <v>19.600000000000001</v>
      </c>
      <c r="BS38">
        <v>8.4</v>
      </c>
    </row>
    <row r="39" spans="1:71">
      <c r="A39" t="s">
        <v>334</v>
      </c>
      <c r="G39" t="s">
        <v>81</v>
      </c>
      <c r="H39" s="115">
        <v>808.39</v>
      </c>
      <c r="I39" s="88">
        <v>272.56999999999994</v>
      </c>
      <c r="J39" s="88">
        <v>368.57000000000005</v>
      </c>
      <c r="K39" s="88">
        <v>20.34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0</v>
      </c>
      <c r="AD39">
        <v>24.94</v>
      </c>
      <c r="AE39">
        <v>0</v>
      </c>
      <c r="AF39">
        <v>0</v>
      </c>
      <c r="AG39">
        <v>74.91</v>
      </c>
      <c r="AH39">
        <v>16.850000000000001</v>
      </c>
      <c r="AI39">
        <v>171.42</v>
      </c>
      <c r="AJ39">
        <v>49.88</v>
      </c>
      <c r="AK39">
        <v>193.7</v>
      </c>
      <c r="AL39">
        <v>25.06</v>
      </c>
      <c r="AM39">
        <v>25.08</v>
      </c>
      <c r="AN39">
        <v>0</v>
      </c>
      <c r="AO39">
        <v>0</v>
      </c>
      <c r="AP39">
        <v>0</v>
      </c>
      <c r="AQ39">
        <v>0</v>
      </c>
      <c r="AR39">
        <v>137.28</v>
      </c>
      <c r="AS39">
        <v>33.4</v>
      </c>
      <c r="AT39">
        <v>0</v>
      </c>
      <c r="AU39">
        <v>21.86</v>
      </c>
      <c r="AV39">
        <v>0</v>
      </c>
      <c r="AW39">
        <v>49.04</v>
      </c>
      <c r="AX39">
        <v>100.08</v>
      </c>
      <c r="AY39">
        <v>0</v>
      </c>
      <c r="AZ39">
        <v>54.51</v>
      </c>
      <c r="BA39">
        <v>0</v>
      </c>
      <c r="BB39">
        <v>22.88</v>
      </c>
      <c r="BC39">
        <v>14.53</v>
      </c>
      <c r="BD39">
        <v>28.64</v>
      </c>
      <c r="BE39">
        <v>0.98</v>
      </c>
      <c r="BF39">
        <v>0.57999999999999996</v>
      </c>
      <c r="BG39">
        <v>1.02</v>
      </c>
      <c r="BH39">
        <v>0.97</v>
      </c>
      <c r="BI39">
        <v>0.61</v>
      </c>
      <c r="BJ39">
        <v>0.97</v>
      </c>
      <c r="BK39">
        <v>19.37</v>
      </c>
      <c r="BL39">
        <v>191.39</v>
      </c>
      <c r="BM39">
        <v>81.349999999999994</v>
      </c>
      <c r="BN39">
        <v>48.42</v>
      </c>
      <c r="BO39">
        <v>40.68</v>
      </c>
      <c r="BP39">
        <v>6.12</v>
      </c>
      <c r="BQ39">
        <v>0.61</v>
      </c>
      <c r="BR39">
        <v>20.3</v>
      </c>
      <c r="BS39">
        <v>8.6999999999999993</v>
      </c>
    </row>
    <row r="40" spans="1:71">
      <c r="A40" t="s">
        <v>355</v>
      </c>
      <c r="G40" t="s">
        <v>82</v>
      </c>
      <c r="H40" s="115">
        <v>810.49</v>
      </c>
      <c r="I40" s="88">
        <v>273.46999999999997</v>
      </c>
      <c r="J40" s="88">
        <v>368.57000000000005</v>
      </c>
      <c r="K40" s="88">
        <v>20.34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0</v>
      </c>
      <c r="AD40">
        <v>24.94</v>
      </c>
      <c r="AE40">
        <v>0</v>
      </c>
      <c r="AF40">
        <v>0</v>
      </c>
      <c r="AG40">
        <v>74.91</v>
      </c>
      <c r="AH40">
        <v>16.850000000000001</v>
      </c>
      <c r="AI40">
        <v>171.42</v>
      </c>
      <c r="AJ40">
        <v>49.88</v>
      </c>
      <c r="AK40">
        <v>193.7</v>
      </c>
      <c r="AL40">
        <v>25.06</v>
      </c>
      <c r="AM40">
        <v>25.08</v>
      </c>
      <c r="AN40">
        <v>0</v>
      </c>
      <c r="AO40">
        <v>0</v>
      </c>
      <c r="AP40">
        <v>0</v>
      </c>
      <c r="AQ40">
        <v>0</v>
      </c>
      <c r="AR40">
        <v>137.28</v>
      </c>
      <c r="AS40">
        <v>33.4</v>
      </c>
      <c r="AT40">
        <v>0</v>
      </c>
      <c r="AU40">
        <v>21.86</v>
      </c>
      <c r="AV40">
        <v>0</v>
      </c>
      <c r="AW40">
        <v>49.04</v>
      </c>
      <c r="AX40">
        <v>100.08</v>
      </c>
      <c r="AY40">
        <v>0</v>
      </c>
      <c r="AZ40">
        <v>54.51</v>
      </c>
      <c r="BA40">
        <v>0</v>
      </c>
      <c r="BB40">
        <v>22.88</v>
      </c>
      <c r="BC40">
        <v>14.53</v>
      </c>
      <c r="BD40">
        <v>28.64</v>
      </c>
      <c r="BE40">
        <v>0.98</v>
      </c>
      <c r="BF40">
        <v>0.57999999999999996</v>
      </c>
      <c r="BG40">
        <v>1.02</v>
      </c>
      <c r="BH40">
        <v>0.97</v>
      </c>
      <c r="BI40">
        <v>0.61</v>
      </c>
      <c r="BJ40">
        <v>0.97</v>
      </c>
      <c r="BK40">
        <v>19.37</v>
      </c>
      <c r="BL40">
        <v>191.39</v>
      </c>
      <c r="BM40">
        <v>81.349999999999994</v>
      </c>
      <c r="BN40">
        <v>48.42</v>
      </c>
      <c r="BO40">
        <v>40.68</v>
      </c>
      <c r="BP40">
        <v>6.12</v>
      </c>
      <c r="BQ40">
        <v>0.61</v>
      </c>
      <c r="BR40">
        <v>22.4</v>
      </c>
      <c r="BS40">
        <v>9.6</v>
      </c>
    </row>
    <row r="41" spans="1:71">
      <c r="A41" t="s">
        <v>356</v>
      </c>
      <c r="G41" t="s">
        <v>83</v>
      </c>
      <c r="H41" s="115">
        <v>811.19</v>
      </c>
      <c r="I41" s="88">
        <v>273.76999999999992</v>
      </c>
      <c r="J41" s="88">
        <v>368.57000000000005</v>
      </c>
      <c r="K41" s="88">
        <v>20.34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0</v>
      </c>
      <c r="AD41">
        <v>24.94</v>
      </c>
      <c r="AE41">
        <v>0</v>
      </c>
      <c r="AF41">
        <v>0</v>
      </c>
      <c r="AG41">
        <v>74.91</v>
      </c>
      <c r="AH41">
        <v>16.850000000000001</v>
      </c>
      <c r="AI41">
        <v>171.42</v>
      </c>
      <c r="AJ41">
        <v>49.88</v>
      </c>
      <c r="AK41">
        <v>193.7</v>
      </c>
      <c r="AL41">
        <v>25.06</v>
      </c>
      <c r="AM41">
        <v>25.08</v>
      </c>
      <c r="AN41">
        <v>0</v>
      </c>
      <c r="AO41">
        <v>0</v>
      </c>
      <c r="AP41">
        <v>0</v>
      </c>
      <c r="AQ41">
        <v>0</v>
      </c>
      <c r="AR41">
        <v>137.28</v>
      </c>
      <c r="AS41">
        <v>33.4</v>
      </c>
      <c r="AT41">
        <v>0</v>
      </c>
      <c r="AU41">
        <v>21.86</v>
      </c>
      <c r="AV41">
        <v>0</v>
      </c>
      <c r="AW41">
        <v>49.04</v>
      </c>
      <c r="AX41">
        <v>100.08</v>
      </c>
      <c r="AY41">
        <v>0</v>
      </c>
      <c r="AZ41">
        <v>54.51</v>
      </c>
      <c r="BA41">
        <v>0</v>
      </c>
      <c r="BB41">
        <v>22.88</v>
      </c>
      <c r="BC41">
        <v>14.53</v>
      </c>
      <c r="BD41">
        <v>28.64</v>
      </c>
      <c r="BE41">
        <v>0.98</v>
      </c>
      <c r="BF41">
        <v>0.57999999999999996</v>
      </c>
      <c r="BG41">
        <v>1.02</v>
      </c>
      <c r="BH41">
        <v>0.97</v>
      </c>
      <c r="BI41">
        <v>0.61</v>
      </c>
      <c r="BJ41">
        <v>0.97</v>
      </c>
      <c r="BK41">
        <v>19.37</v>
      </c>
      <c r="BL41">
        <v>191.39</v>
      </c>
      <c r="BM41">
        <v>81.349999999999994</v>
      </c>
      <c r="BN41">
        <v>48.42</v>
      </c>
      <c r="BO41">
        <v>40.68</v>
      </c>
      <c r="BP41">
        <v>6.12</v>
      </c>
      <c r="BQ41">
        <v>0.61</v>
      </c>
      <c r="BR41">
        <v>23.1</v>
      </c>
      <c r="BS41">
        <v>9.9</v>
      </c>
    </row>
    <row r="42" spans="1:71">
      <c r="A42" t="s">
        <v>357</v>
      </c>
      <c r="G42" t="s">
        <v>84</v>
      </c>
      <c r="H42" s="115">
        <v>812.94</v>
      </c>
      <c r="I42" s="88">
        <v>274.51999999999992</v>
      </c>
      <c r="J42" s="88">
        <v>368.57000000000005</v>
      </c>
      <c r="K42" s="88">
        <v>20.34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0</v>
      </c>
      <c r="AD42">
        <v>24.94</v>
      </c>
      <c r="AE42">
        <v>0</v>
      </c>
      <c r="AF42">
        <v>0</v>
      </c>
      <c r="AG42">
        <v>74.91</v>
      </c>
      <c r="AH42">
        <v>16.850000000000001</v>
      </c>
      <c r="AI42">
        <v>171.42</v>
      </c>
      <c r="AJ42">
        <v>49.88</v>
      </c>
      <c r="AK42">
        <v>193.7</v>
      </c>
      <c r="AL42">
        <v>25.06</v>
      </c>
      <c r="AM42">
        <v>25.08</v>
      </c>
      <c r="AN42">
        <v>0</v>
      </c>
      <c r="AO42">
        <v>0</v>
      </c>
      <c r="AP42">
        <v>0</v>
      </c>
      <c r="AQ42">
        <v>0</v>
      </c>
      <c r="AR42">
        <v>137.28</v>
      </c>
      <c r="AS42">
        <v>33.4</v>
      </c>
      <c r="AT42">
        <v>0</v>
      </c>
      <c r="AU42">
        <v>21.86</v>
      </c>
      <c r="AV42">
        <v>0</v>
      </c>
      <c r="AW42">
        <v>49.04</v>
      </c>
      <c r="AX42">
        <v>100.08</v>
      </c>
      <c r="AY42">
        <v>0</v>
      </c>
      <c r="AZ42">
        <v>54.51</v>
      </c>
      <c r="BA42">
        <v>0</v>
      </c>
      <c r="BB42">
        <v>22.88</v>
      </c>
      <c r="BC42">
        <v>14.53</v>
      </c>
      <c r="BD42">
        <v>28.64</v>
      </c>
      <c r="BE42">
        <v>0.98</v>
      </c>
      <c r="BF42">
        <v>0.57999999999999996</v>
      </c>
      <c r="BG42">
        <v>1.02</v>
      </c>
      <c r="BH42">
        <v>0.97</v>
      </c>
      <c r="BI42">
        <v>0.61</v>
      </c>
      <c r="BJ42">
        <v>0.97</v>
      </c>
      <c r="BK42">
        <v>19.37</v>
      </c>
      <c r="BL42">
        <v>191.39</v>
      </c>
      <c r="BM42">
        <v>81.349999999999994</v>
      </c>
      <c r="BN42">
        <v>48.42</v>
      </c>
      <c r="BO42">
        <v>40.68</v>
      </c>
      <c r="BP42">
        <v>6.12</v>
      </c>
      <c r="BQ42">
        <v>0.61</v>
      </c>
      <c r="BR42">
        <v>24.85</v>
      </c>
      <c r="BS42">
        <v>10.65</v>
      </c>
    </row>
    <row r="43" spans="1:71">
      <c r="A43" t="s">
        <v>363</v>
      </c>
      <c r="G43" t="s">
        <v>85</v>
      </c>
      <c r="H43" s="115">
        <v>820.49</v>
      </c>
      <c r="I43" s="88">
        <v>275.56999999999994</v>
      </c>
      <c r="J43" s="88">
        <v>368.47</v>
      </c>
      <c r="K43" s="88">
        <v>20.34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0</v>
      </c>
      <c r="AD43">
        <v>24.94</v>
      </c>
      <c r="AE43">
        <v>0</v>
      </c>
      <c r="AF43">
        <v>0</v>
      </c>
      <c r="AG43">
        <v>74.91</v>
      </c>
      <c r="AH43">
        <v>16.850000000000001</v>
      </c>
      <c r="AI43">
        <v>171.42</v>
      </c>
      <c r="AJ43">
        <v>49.88</v>
      </c>
      <c r="AK43">
        <v>193.7</v>
      </c>
      <c r="AL43">
        <v>25.06</v>
      </c>
      <c r="AM43">
        <v>25.08</v>
      </c>
      <c r="AN43">
        <v>0</v>
      </c>
      <c r="AO43">
        <v>0</v>
      </c>
      <c r="AP43">
        <v>0</v>
      </c>
      <c r="AQ43">
        <v>0</v>
      </c>
      <c r="AR43">
        <v>137.28</v>
      </c>
      <c r="AS43">
        <v>33.4</v>
      </c>
      <c r="AT43">
        <v>0</v>
      </c>
      <c r="AU43">
        <v>21.86</v>
      </c>
      <c r="AV43">
        <v>0</v>
      </c>
      <c r="AW43">
        <v>49.04</v>
      </c>
      <c r="AX43">
        <v>100.08</v>
      </c>
      <c r="AY43">
        <v>0</v>
      </c>
      <c r="AZ43">
        <v>54.51</v>
      </c>
      <c r="BA43">
        <v>0</v>
      </c>
      <c r="BB43">
        <v>22.88</v>
      </c>
      <c r="BC43">
        <v>14.53</v>
      </c>
      <c r="BD43">
        <v>28.64</v>
      </c>
      <c r="BE43">
        <v>6.08</v>
      </c>
      <c r="BF43">
        <v>0.57999999999999996</v>
      </c>
      <c r="BG43">
        <v>1.02</v>
      </c>
      <c r="BH43">
        <v>0.97</v>
      </c>
      <c r="BI43">
        <v>0.61</v>
      </c>
      <c r="BJ43">
        <v>0.97</v>
      </c>
      <c r="BK43">
        <v>19.37</v>
      </c>
      <c r="BL43">
        <v>191.39</v>
      </c>
      <c r="BM43">
        <v>81.349999999999994</v>
      </c>
      <c r="BN43">
        <v>48.42</v>
      </c>
      <c r="BO43">
        <v>40.68</v>
      </c>
      <c r="BP43">
        <v>6.02</v>
      </c>
      <c r="BQ43">
        <v>0.61</v>
      </c>
      <c r="BR43">
        <v>27.3</v>
      </c>
      <c r="BS43">
        <v>11.7</v>
      </c>
    </row>
    <row r="44" spans="1:71">
      <c r="A44" t="s">
        <v>367</v>
      </c>
      <c r="G44" t="s">
        <v>86</v>
      </c>
      <c r="H44" s="115">
        <v>821.19</v>
      </c>
      <c r="I44" s="88">
        <v>275.86999999999995</v>
      </c>
      <c r="J44" s="88">
        <v>368.47</v>
      </c>
      <c r="K44" s="88">
        <v>20.34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0</v>
      </c>
      <c r="AD44">
        <v>24.94</v>
      </c>
      <c r="AE44">
        <v>0</v>
      </c>
      <c r="AF44">
        <v>0</v>
      </c>
      <c r="AG44">
        <v>74.91</v>
      </c>
      <c r="AH44">
        <v>16.850000000000001</v>
      </c>
      <c r="AI44">
        <v>171.42</v>
      </c>
      <c r="AJ44">
        <v>49.88</v>
      </c>
      <c r="AK44">
        <v>193.7</v>
      </c>
      <c r="AL44">
        <v>25.06</v>
      </c>
      <c r="AM44">
        <v>25.08</v>
      </c>
      <c r="AN44">
        <v>0</v>
      </c>
      <c r="AO44">
        <v>0</v>
      </c>
      <c r="AP44">
        <v>0</v>
      </c>
      <c r="AQ44">
        <v>0</v>
      </c>
      <c r="AR44">
        <v>137.28</v>
      </c>
      <c r="AS44">
        <v>33.4</v>
      </c>
      <c r="AT44">
        <v>0</v>
      </c>
      <c r="AU44">
        <v>21.86</v>
      </c>
      <c r="AV44">
        <v>0</v>
      </c>
      <c r="AW44">
        <v>49.04</v>
      </c>
      <c r="AX44">
        <v>100.08</v>
      </c>
      <c r="AY44">
        <v>0</v>
      </c>
      <c r="AZ44">
        <v>54.51</v>
      </c>
      <c r="BA44">
        <v>0</v>
      </c>
      <c r="BB44">
        <v>22.88</v>
      </c>
      <c r="BC44">
        <v>14.53</v>
      </c>
      <c r="BD44">
        <v>28.64</v>
      </c>
      <c r="BE44">
        <v>6.08</v>
      </c>
      <c r="BF44">
        <v>0.57999999999999996</v>
      </c>
      <c r="BG44">
        <v>1.02</v>
      </c>
      <c r="BH44">
        <v>0.97</v>
      </c>
      <c r="BI44">
        <v>0.61</v>
      </c>
      <c r="BJ44">
        <v>0.97</v>
      </c>
      <c r="BK44">
        <v>19.37</v>
      </c>
      <c r="BL44">
        <v>191.39</v>
      </c>
      <c r="BM44">
        <v>81.349999999999994</v>
      </c>
      <c r="BN44">
        <v>48.42</v>
      </c>
      <c r="BO44">
        <v>40.68</v>
      </c>
      <c r="BP44">
        <v>6.02</v>
      </c>
      <c r="BQ44">
        <v>0.61</v>
      </c>
      <c r="BR44">
        <v>28</v>
      </c>
      <c r="BS44">
        <v>12</v>
      </c>
    </row>
    <row r="45" spans="1:71">
      <c r="A45" t="s">
        <v>390</v>
      </c>
      <c r="G45" t="s">
        <v>87</v>
      </c>
      <c r="H45" s="115">
        <v>821.8900000000001</v>
      </c>
      <c r="I45" s="88">
        <v>276.16999999999996</v>
      </c>
      <c r="J45" s="88">
        <v>368.47</v>
      </c>
      <c r="K45" s="88">
        <v>20.34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0</v>
      </c>
      <c r="AD45">
        <v>24.94</v>
      </c>
      <c r="AE45">
        <v>0</v>
      </c>
      <c r="AF45">
        <v>0</v>
      </c>
      <c r="AG45">
        <v>74.91</v>
      </c>
      <c r="AH45">
        <v>16.850000000000001</v>
      </c>
      <c r="AI45">
        <v>171.42</v>
      </c>
      <c r="AJ45">
        <v>49.88</v>
      </c>
      <c r="AK45">
        <v>193.7</v>
      </c>
      <c r="AL45">
        <v>25.06</v>
      </c>
      <c r="AM45">
        <v>25.08</v>
      </c>
      <c r="AN45">
        <v>0</v>
      </c>
      <c r="AO45">
        <v>0</v>
      </c>
      <c r="AP45">
        <v>0</v>
      </c>
      <c r="AQ45">
        <v>0</v>
      </c>
      <c r="AR45">
        <v>137.28</v>
      </c>
      <c r="AS45">
        <v>33.4</v>
      </c>
      <c r="AT45">
        <v>0</v>
      </c>
      <c r="AU45">
        <v>21.86</v>
      </c>
      <c r="AV45">
        <v>0</v>
      </c>
      <c r="AW45">
        <v>49.04</v>
      </c>
      <c r="AX45">
        <v>100.08</v>
      </c>
      <c r="AY45">
        <v>0</v>
      </c>
      <c r="AZ45">
        <v>54.51</v>
      </c>
      <c r="BA45">
        <v>0</v>
      </c>
      <c r="BB45">
        <v>22.88</v>
      </c>
      <c r="BC45">
        <v>14.53</v>
      </c>
      <c r="BD45">
        <v>28.64</v>
      </c>
      <c r="BE45">
        <v>6.08</v>
      </c>
      <c r="BF45">
        <v>0.57999999999999996</v>
      </c>
      <c r="BG45">
        <v>1.02</v>
      </c>
      <c r="BH45">
        <v>0.97</v>
      </c>
      <c r="BI45">
        <v>0.61</v>
      </c>
      <c r="BJ45">
        <v>0.97</v>
      </c>
      <c r="BK45">
        <v>19.37</v>
      </c>
      <c r="BL45">
        <v>191.39</v>
      </c>
      <c r="BM45">
        <v>81.349999999999994</v>
      </c>
      <c r="BN45">
        <v>48.42</v>
      </c>
      <c r="BO45">
        <v>40.68</v>
      </c>
      <c r="BP45">
        <v>6.02</v>
      </c>
      <c r="BQ45">
        <v>0.61</v>
      </c>
      <c r="BR45">
        <v>28.7</v>
      </c>
      <c r="BS45">
        <v>12.3</v>
      </c>
    </row>
    <row r="46" spans="1:71">
      <c r="A46" t="s">
        <v>391</v>
      </c>
      <c r="G46" t="s">
        <v>88</v>
      </c>
      <c r="H46" s="115">
        <v>823.29000000000008</v>
      </c>
      <c r="I46" s="88">
        <v>276.76999999999992</v>
      </c>
      <c r="J46" s="88">
        <v>368.47</v>
      </c>
      <c r="K46" s="88">
        <v>20.34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0</v>
      </c>
      <c r="AD46">
        <v>24.94</v>
      </c>
      <c r="AE46">
        <v>0</v>
      </c>
      <c r="AF46">
        <v>0</v>
      </c>
      <c r="AG46">
        <v>74.91</v>
      </c>
      <c r="AH46">
        <v>16.850000000000001</v>
      </c>
      <c r="AI46">
        <v>171.42</v>
      </c>
      <c r="AJ46">
        <v>49.88</v>
      </c>
      <c r="AK46">
        <v>193.7</v>
      </c>
      <c r="AL46">
        <v>25.06</v>
      </c>
      <c r="AM46">
        <v>25.08</v>
      </c>
      <c r="AN46">
        <v>0</v>
      </c>
      <c r="AO46">
        <v>0</v>
      </c>
      <c r="AP46">
        <v>0</v>
      </c>
      <c r="AQ46">
        <v>0</v>
      </c>
      <c r="AR46">
        <v>137.28</v>
      </c>
      <c r="AS46">
        <v>33.4</v>
      </c>
      <c r="AT46">
        <v>0</v>
      </c>
      <c r="AU46">
        <v>21.86</v>
      </c>
      <c r="AV46">
        <v>0</v>
      </c>
      <c r="AW46">
        <v>49.04</v>
      </c>
      <c r="AX46">
        <v>100.08</v>
      </c>
      <c r="AY46">
        <v>0</v>
      </c>
      <c r="AZ46">
        <v>54.51</v>
      </c>
      <c r="BA46">
        <v>0</v>
      </c>
      <c r="BB46">
        <v>22.88</v>
      </c>
      <c r="BC46">
        <v>14.53</v>
      </c>
      <c r="BD46">
        <v>28.64</v>
      </c>
      <c r="BE46">
        <v>6.08</v>
      </c>
      <c r="BF46">
        <v>0.57999999999999996</v>
      </c>
      <c r="BG46">
        <v>1.02</v>
      </c>
      <c r="BH46">
        <v>0.97</v>
      </c>
      <c r="BI46">
        <v>0.61</v>
      </c>
      <c r="BJ46">
        <v>0.97</v>
      </c>
      <c r="BK46">
        <v>19.37</v>
      </c>
      <c r="BL46">
        <v>191.39</v>
      </c>
      <c r="BM46">
        <v>81.349999999999994</v>
      </c>
      <c r="BN46">
        <v>48.42</v>
      </c>
      <c r="BO46">
        <v>40.68</v>
      </c>
      <c r="BP46">
        <v>6.02</v>
      </c>
      <c r="BQ46">
        <v>0.61</v>
      </c>
      <c r="BR46">
        <v>30.1</v>
      </c>
      <c r="BS46">
        <v>12.9</v>
      </c>
    </row>
    <row r="47" spans="1:71">
      <c r="A47" t="s">
        <v>395</v>
      </c>
      <c r="G47" t="s">
        <v>89</v>
      </c>
      <c r="H47" s="115">
        <v>823.99</v>
      </c>
      <c r="I47" s="88">
        <v>277.06999999999994</v>
      </c>
      <c r="J47" s="88">
        <v>368.47</v>
      </c>
      <c r="K47" s="88">
        <v>20.34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0</v>
      </c>
      <c r="AD47">
        <v>24.94</v>
      </c>
      <c r="AE47">
        <v>0</v>
      </c>
      <c r="AF47">
        <v>0</v>
      </c>
      <c r="AG47">
        <v>74.91</v>
      </c>
      <c r="AH47">
        <v>16.850000000000001</v>
      </c>
      <c r="AI47">
        <v>171.42</v>
      </c>
      <c r="AJ47">
        <v>49.88</v>
      </c>
      <c r="AK47">
        <v>193.7</v>
      </c>
      <c r="AL47">
        <v>25.06</v>
      </c>
      <c r="AM47">
        <v>25.08</v>
      </c>
      <c r="AN47">
        <v>0</v>
      </c>
      <c r="AO47">
        <v>0</v>
      </c>
      <c r="AP47">
        <v>0</v>
      </c>
      <c r="AQ47">
        <v>0</v>
      </c>
      <c r="AR47">
        <v>137.28</v>
      </c>
      <c r="AS47">
        <v>33.4</v>
      </c>
      <c r="AT47">
        <v>0</v>
      </c>
      <c r="AU47">
        <v>21.86</v>
      </c>
      <c r="AV47">
        <v>0</v>
      </c>
      <c r="AW47">
        <v>49.04</v>
      </c>
      <c r="AX47">
        <v>100.08</v>
      </c>
      <c r="AY47">
        <v>0</v>
      </c>
      <c r="AZ47">
        <v>54.51</v>
      </c>
      <c r="BA47">
        <v>0</v>
      </c>
      <c r="BB47">
        <v>22.88</v>
      </c>
      <c r="BC47">
        <v>14.53</v>
      </c>
      <c r="BD47">
        <v>28.64</v>
      </c>
      <c r="BE47">
        <v>6.08</v>
      </c>
      <c r="BF47">
        <v>0.57999999999999996</v>
      </c>
      <c r="BG47">
        <v>1.02</v>
      </c>
      <c r="BH47">
        <v>0.97</v>
      </c>
      <c r="BI47">
        <v>0.61</v>
      </c>
      <c r="BJ47">
        <v>0.97</v>
      </c>
      <c r="BK47">
        <v>19.37</v>
      </c>
      <c r="BL47">
        <v>191.39</v>
      </c>
      <c r="BM47">
        <v>81.349999999999994</v>
      </c>
      <c r="BN47">
        <v>48.42</v>
      </c>
      <c r="BO47">
        <v>40.68</v>
      </c>
      <c r="BP47">
        <v>6.02</v>
      </c>
      <c r="BQ47">
        <v>0.61</v>
      </c>
      <c r="BR47">
        <v>30.8</v>
      </c>
      <c r="BS47">
        <v>13.2</v>
      </c>
    </row>
    <row r="48" spans="1:71">
      <c r="A48" t="s">
        <v>399</v>
      </c>
      <c r="G48" t="s">
        <v>90</v>
      </c>
      <c r="H48" s="115">
        <v>823.99</v>
      </c>
      <c r="I48" s="88">
        <v>277.06999999999994</v>
      </c>
      <c r="J48" s="88">
        <v>368.47</v>
      </c>
      <c r="K48" s="88">
        <v>20.34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0</v>
      </c>
      <c r="AD48">
        <v>24.94</v>
      </c>
      <c r="AE48">
        <v>0</v>
      </c>
      <c r="AF48">
        <v>0</v>
      </c>
      <c r="AG48">
        <v>74.91</v>
      </c>
      <c r="AH48">
        <v>16.850000000000001</v>
      </c>
      <c r="AI48">
        <v>171.42</v>
      </c>
      <c r="AJ48">
        <v>49.88</v>
      </c>
      <c r="AK48">
        <v>193.7</v>
      </c>
      <c r="AL48">
        <v>25.06</v>
      </c>
      <c r="AM48">
        <v>25.08</v>
      </c>
      <c r="AN48">
        <v>0</v>
      </c>
      <c r="AO48">
        <v>0</v>
      </c>
      <c r="AP48">
        <v>0</v>
      </c>
      <c r="AQ48">
        <v>0</v>
      </c>
      <c r="AR48">
        <v>137.28</v>
      </c>
      <c r="AS48">
        <v>33.4</v>
      </c>
      <c r="AT48">
        <v>0</v>
      </c>
      <c r="AU48">
        <v>21.86</v>
      </c>
      <c r="AV48">
        <v>0</v>
      </c>
      <c r="AW48">
        <v>49.04</v>
      </c>
      <c r="AX48">
        <v>100.08</v>
      </c>
      <c r="AY48">
        <v>0</v>
      </c>
      <c r="AZ48">
        <v>54.51</v>
      </c>
      <c r="BA48">
        <v>0</v>
      </c>
      <c r="BB48">
        <v>22.88</v>
      </c>
      <c r="BC48">
        <v>14.53</v>
      </c>
      <c r="BD48">
        <v>28.64</v>
      </c>
      <c r="BE48">
        <v>6.08</v>
      </c>
      <c r="BF48">
        <v>0.57999999999999996</v>
      </c>
      <c r="BG48">
        <v>1.02</v>
      </c>
      <c r="BH48">
        <v>0.97</v>
      </c>
      <c r="BI48">
        <v>0.61</v>
      </c>
      <c r="BJ48">
        <v>0.97</v>
      </c>
      <c r="BK48">
        <v>19.37</v>
      </c>
      <c r="BL48">
        <v>191.39</v>
      </c>
      <c r="BM48">
        <v>81.349999999999994</v>
      </c>
      <c r="BN48">
        <v>48.42</v>
      </c>
      <c r="BO48">
        <v>40.68</v>
      </c>
      <c r="BP48">
        <v>6.02</v>
      </c>
      <c r="BQ48">
        <v>0.61</v>
      </c>
      <c r="BR48">
        <v>30.8</v>
      </c>
      <c r="BS48">
        <v>13.2</v>
      </c>
    </row>
    <row r="49" spans="1:71">
      <c r="A49" t="s">
        <v>400</v>
      </c>
      <c r="G49" t="s">
        <v>91</v>
      </c>
      <c r="H49" s="115">
        <v>824.69</v>
      </c>
      <c r="I49" s="88">
        <v>277.36999999999995</v>
      </c>
      <c r="J49" s="88">
        <v>368.47</v>
      </c>
      <c r="K49" s="88">
        <v>20.34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0</v>
      </c>
      <c r="AD49">
        <v>24.94</v>
      </c>
      <c r="AE49">
        <v>0</v>
      </c>
      <c r="AF49">
        <v>0</v>
      </c>
      <c r="AG49">
        <v>74.91</v>
      </c>
      <c r="AH49">
        <v>16.850000000000001</v>
      </c>
      <c r="AI49">
        <v>171.42</v>
      </c>
      <c r="AJ49">
        <v>49.88</v>
      </c>
      <c r="AK49">
        <v>193.7</v>
      </c>
      <c r="AL49">
        <v>25.06</v>
      </c>
      <c r="AM49">
        <v>25.08</v>
      </c>
      <c r="AN49">
        <v>0</v>
      </c>
      <c r="AO49">
        <v>0</v>
      </c>
      <c r="AP49">
        <v>0</v>
      </c>
      <c r="AQ49">
        <v>0</v>
      </c>
      <c r="AR49">
        <v>137.28</v>
      </c>
      <c r="AS49">
        <v>33.4</v>
      </c>
      <c r="AT49">
        <v>0</v>
      </c>
      <c r="AU49">
        <v>21.86</v>
      </c>
      <c r="AV49">
        <v>0</v>
      </c>
      <c r="AW49">
        <v>49.04</v>
      </c>
      <c r="AX49">
        <v>100.08</v>
      </c>
      <c r="AY49">
        <v>0</v>
      </c>
      <c r="AZ49">
        <v>54.51</v>
      </c>
      <c r="BA49">
        <v>0</v>
      </c>
      <c r="BB49">
        <v>22.88</v>
      </c>
      <c r="BC49">
        <v>14.53</v>
      </c>
      <c r="BD49">
        <v>28.64</v>
      </c>
      <c r="BE49">
        <v>6.08</v>
      </c>
      <c r="BF49">
        <v>0.57999999999999996</v>
      </c>
      <c r="BG49">
        <v>1.02</v>
      </c>
      <c r="BH49">
        <v>0.97</v>
      </c>
      <c r="BI49">
        <v>0.61</v>
      </c>
      <c r="BJ49">
        <v>0.97</v>
      </c>
      <c r="BK49">
        <v>19.37</v>
      </c>
      <c r="BL49">
        <v>191.39</v>
      </c>
      <c r="BM49">
        <v>81.349999999999994</v>
      </c>
      <c r="BN49">
        <v>48.42</v>
      </c>
      <c r="BO49">
        <v>40.68</v>
      </c>
      <c r="BP49">
        <v>6.02</v>
      </c>
      <c r="BQ49">
        <v>0.61</v>
      </c>
      <c r="BR49">
        <v>31.5</v>
      </c>
      <c r="BS49">
        <v>13.5</v>
      </c>
    </row>
    <row r="50" spans="1:71">
      <c r="A50" t="s">
        <v>401</v>
      </c>
      <c r="G50" t="s">
        <v>92</v>
      </c>
      <c r="H50" s="115">
        <v>824.69</v>
      </c>
      <c r="I50" s="88">
        <v>277.36999999999995</v>
      </c>
      <c r="J50" s="88">
        <v>368.47</v>
      </c>
      <c r="K50" s="88">
        <v>20.34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0</v>
      </c>
      <c r="AD50">
        <v>24.94</v>
      </c>
      <c r="AE50">
        <v>0</v>
      </c>
      <c r="AF50">
        <v>0</v>
      </c>
      <c r="AG50">
        <v>74.91</v>
      </c>
      <c r="AH50">
        <v>16.850000000000001</v>
      </c>
      <c r="AI50">
        <v>171.42</v>
      </c>
      <c r="AJ50">
        <v>49.88</v>
      </c>
      <c r="AK50">
        <v>193.7</v>
      </c>
      <c r="AL50">
        <v>25.06</v>
      </c>
      <c r="AM50">
        <v>25.08</v>
      </c>
      <c r="AN50">
        <v>0</v>
      </c>
      <c r="AO50">
        <v>0</v>
      </c>
      <c r="AP50">
        <v>0</v>
      </c>
      <c r="AQ50">
        <v>0</v>
      </c>
      <c r="AR50">
        <v>137.28</v>
      </c>
      <c r="AS50">
        <v>33.4</v>
      </c>
      <c r="AT50">
        <v>0</v>
      </c>
      <c r="AU50">
        <v>21.86</v>
      </c>
      <c r="AV50">
        <v>0</v>
      </c>
      <c r="AW50">
        <v>49.04</v>
      </c>
      <c r="AX50">
        <v>100.08</v>
      </c>
      <c r="AY50">
        <v>0</v>
      </c>
      <c r="AZ50">
        <v>54.51</v>
      </c>
      <c r="BA50">
        <v>0</v>
      </c>
      <c r="BB50">
        <v>22.88</v>
      </c>
      <c r="BC50">
        <v>14.53</v>
      </c>
      <c r="BD50">
        <v>28.64</v>
      </c>
      <c r="BE50">
        <v>6.08</v>
      </c>
      <c r="BF50">
        <v>0.57999999999999996</v>
      </c>
      <c r="BG50">
        <v>1.02</v>
      </c>
      <c r="BH50">
        <v>0.97</v>
      </c>
      <c r="BI50">
        <v>0.61</v>
      </c>
      <c r="BJ50">
        <v>0.97</v>
      </c>
      <c r="BK50">
        <v>19.37</v>
      </c>
      <c r="BL50">
        <v>191.39</v>
      </c>
      <c r="BM50">
        <v>81.349999999999994</v>
      </c>
      <c r="BN50">
        <v>48.42</v>
      </c>
      <c r="BO50">
        <v>40.68</v>
      </c>
      <c r="BP50">
        <v>6.02</v>
      </c>
      <c r="BQ50">
        <v>0.61</v>
      </c>
      <c r="BR50">
        <v>31.5</v>
      </c>
      <c r="BS50">
        <v>13.5</v>
      </c>
    </row>
    <row r="51" spans="1:71">
      <c r="A51" t="s">
        <v>403</v>
      </c>
      <c r="G51" t="s">
        <v>93</v>
      </c>
      <c r="H51" s="115">
        <v>824.69</v>
      </c>
      <c r="I51" s="88">
        <v>277.36999999999995</v>
      </c>
      <c r="J51" s="88">
        <v>368.47</v>
      </c>
      <c r="K51" s="88">
        <v>20.34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0</v>
      </c>
      <c r="AD51">
        <v>24.94</v>
      </c>
      <c r="AE51">
        <v>0</v>
      </c>
      <c r="AF51">
        <v>0</v>
      </c>
      <c r="AG51">
        <v>74.91</v>
      </c>
      <c r="AH51">
        <v>16.850000000000001</v>
      </c>
      <c r="AI51">
        <v>171.42</v>
      </c>
      <c r="AJ51">
        <v>49.88</v>
      </c>
      <c r="AK51">
        <v>193.7</v>
      </c>
      <c r="AL51">
        <v>25.06</v>
      </c>
      <c r="AM51">
        <v>25.08</v>
      </c>
      <c r="AN51">
        <v>0</v>
      </c>
      <c r="AO51">
        <v>0</v>
      </c>
      <c r="AP51">
        <v>0</v>
      </c>
      <c r="AQ51">
        <v>0</v>
      </c>
      <c r="AR51">
        <v>137.28</v>
      </c>
      <c r="AS51">
        <v>33.4</v>
      </c>
      <c r="AT51">
        <v>0</v>
      </c>
      <c r="AU51">
        <v>21.86</v>
      </c>
      <c r="AV51">
        <v>0</v>
      </c>
      <c r="AW51">
        <v>49.04</v>
      </c>
      <c r="AX51">
        <v>100.08</v>
      </c>
      <c r="AY51">
        <v>0</v>
      </c>
      <c r="AZ51">
        <v>54.51</v>
      </c>
      <c r="BA51">
        <v>0</v>
      </c>
      <c r="BB51">
        <v>22.88</v>
      </c>
      <c r="BC51">
        <v>14.53</v>
      </c>
      <c r="BD51">
        <v>28.64</v>
      </c>
      <c r="BE51">
        <v>6.08</v>
      </c>
      <c r="BF51">
        <v>0.57999999999999996</v>
      </c>
      <c r="BG51">
        <v>1.02</v>
      </c>
      <c r="BH51">
        <v>0.97</v>
      </c>
      <c r="BI51">
        <v>0.61</v>
      </c>
      <c r="BJ51">
        <v>0.97</v>
      </c>
      <c r="BK51">
        <v>19.37</v>
      </c>
      <c r="BL51">
        <v>191.39</v>
      </c>
      <c r="BM51">
        <v>81.349999999999994</v>
      </c>
      <c r="BN51">
        <v>48.42</v>
      </c>
      <c r="BO51">
        <v>40.68</v>
      </c>
      <c r="BP51">
        <v>6.02</v>
      </c>
      <c r="BQ51">
        <v>0.61</v>
      </c>
      <c r="BR51">
        <v>31.5</v>
      </c>
      <c r="BS51">
        <v>13.5</v>
      </c>
    </row>
    <row r="52" spans="1:71">
      <c r="A52" t="s">
        <v>404</v>
      </c>
      <c r="G52" t="s">
        <v>94</v>
      </c>
      <c r="H52" s="115">
        <v>824.69</v>
      </c>
      <c r="I52" s="88">
        <v>277.36999999999995</v>
      </c>
      <c r="J52" s="88">
        <v>368.47</v>
      </c>
      <c r="K52" s="88">
        <v>20.34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0</v>
      </c>
      <c r="AD52">
        <v>24.94</v>
      </c>
      <c r="AE52">
        <v>0</v>
      </c>
      <c r="AF52">
        <v>0</v>
      </c>
      <c r="AG52">
        <v>74.91</v>
      </c>
      <c r="AH52">
        <v>16.850000000000001</v>
      </c>
      <c r="AI52">
        <v>171.42</v>
      </c>
      <c r="AJ52">
        <v>49.88</v>
      </c>
      <c r="AK52">
        <v>193.7</v>
      </c>
      <c r="AL52">
        <v>25.06</v>
      </c>
      <c r="AM52">
        <v>25.08</v>
      </c>
      <c r="AN52">
        <v>0</v>
      </c>
      <c r="AO52">
        <v>0</v>
      </c>
      <c r="AP52">
        <v>0</v>
      </c>
      <c r="AQ52">
        <v>0</v>
      </c>
      <c r="AR52">
        <v>137.28</v>
      </c>
      <c r="AS52">
        <v>33.4</v>
      </c>
      <c r="AT52">
        <v>0</v>
      </c>
      <c r="AU52">
        <v>21.86</v>
      </c>
      <c r="AV52">
        <v>0</v>
      </c>
      <c r="AW52">
        <v>49.04</v>
      </c>
      <c r="AX52">
        <v>100.08</v>
      </c>
      <c r="AY52">
        <v>0</v>
      </c>
      <c r="AZ52">
        <v>54.51</v>
      </c>
      <c r="BA52">
        <v>0</v>
      </c>
      <c r="BB52">
        <v>22.88</v>
      </c>
      <c r="BC52">
        <v>14.53</v>
      </c>
      <c r="BD52">
        <v>28.64</v>
      </c>
      <c r="BE52">
        <v>6.08</v>
      </c>
      <c r="BF52">
        <v>0.57999999999999996</v>
      </c>
      <c r="BG52">
        <v>1.02</v>
      </c>
      <c r="BH52">
        <v>0.97</v>
      </c>
      <c r="BI52">
        <v>0.61</v>
      </c>
      <c r="BJ52">
        <v>0.97</v>
      </c>
      <c r="BK52">
        <v>19.37</v>
      </c>
      <c r="BL52">
        <v>191.39</v>
      </c>
      <c r="BM52">
        <v>81.349999999999994</v>
      </c>
      <c r="BN52">
        <v>48.42</v>
      </c>
      <c r="BO52">
        <v>40.68</v>
      </c>
      <c r="BP52">
        <v>6.02</v>
      </c>
      <c r="BQ52">
        <v>0.61</v>
      </c>
      <c r="BR52">
        <v>31.5</v>
      </c>
      <c r="BS52">
        <v>13.5</v>
      </c>
    </row>
    <row r="53" spans="1:71">
      <c r="G53" t="s">
        <v>95</v>
      </c>
      <c r="H53" s="115">
        <v>824.69</v>
      </c>
      <c r="I53" s="88">
        <v>277.36999999999995</v>
      </c>
      <c r="J53" s="88">
        <v>368.47</v>
      </c>
      <c r="K53" s="88">
        <v>20.34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0</v>
      </c>
      <c r="AD53">
        <v>24.94</v>
      </c>
      <c r="AE53">
        <v>0</v>
      </c>
      <c r="AF53">
        <v>0</v>
      </c>
      <c r="AG53">
        <v>74.91</v>
      </c>
      <c r="AH53">
        <v>16.850000000000001</v>
      </c>
      <c r="AI53">
        <v>171.42</v>
      </c>
      <c r="AJ53">
        <v>49.88</v>
      </c>
      <c r="AK53">
        <v>193.7</v>
      </c>
      <c r="AL53">
        <v>25.06</v>
      </c>
      <c r="AM53">
        <v>25.08</v>
      </c>
      <c r="AN53">
        <v>0</v>
      </c>
      <c r="AO53">
        <v>0</v>
      </c>
      <c r="AP53">
        <v>0</v>
      </c>
      <c r="AQ53">
        <v>0</v>
      </c>
      <c r="AR53">
        <v>137.28</v>
      </c>
      <c r="AS53">
        <v>33.4</v>
      </c>
      <c r="AT53">
        <v>0</v>
      </c>
      <c r="AU53">
        <v>21.86</v>
      </c>
      <c r="AV53">
        <v>0</v>
      </c>
      <c r="AW53">
        <v>49.04</v>
      </c>
      <c r="AX53">
        <v>100.08</v>
      </c>
      <c r="AY53">
        <v>0</v>
      </c>
      <c r="AZ53">
        <v>54.51</v>
      </c>
      <c r="BA53">
        <v>0</v>
      </c>
      <c r="BB53">
        <v>22.88</v>
      </c>
      <c r="BC53">
        <v>14.53</v>
      </c>
      <c r="BD53">
        <v>28.64</v>
      </c>
      <c r="BE53">
        <v>6.08</v>
      </c>
      <c r="BF53">
        <v>0.57999999999999996</v>
      </c>
      <c r="BG53">
        <v>1.02</v>
      </c>
      <c r="BH53">
        <v>0.97</v>
      </c>
      <c r="BI53">
        <v>0.61</v>
      </c>
      <c r="BJ53">
        <v>0.97</v>
      </c>
      <c r="BK53">
        <v>19.37</v>
      </c>
      <c r="BL53">
        <v>191.39</v>
      </c>
      <c r="BM53">
        <v>81.349999999999994</v>
      </c>
      <c r="BN53">
        <v>48.42</v>
      </c>
      <c r="BO53">
        <v>40.68</v>
      </c>
      <c r="BP53">
        <v>6.02</v>
      </c>
      <c r="BQ53">
        <v>0.61</v>
      </c>
      <c r="BR53">
        <v>31.5</v>
      </c>
      <c r="BS53">
        <v>13.5</v>
      </c>
    </row>
    <row r="54" spans="1:71">
      <c r="G54" t="s">
        <v>96</v>
      </c>
      <c r="H54" s="115">
        <v>824.69</v>
      </c>
      <c r="I54" s="88">
        <v>277.36999999999995</v>
      </c>
      <c r="J54" s="88">
        <v>368.47</v>
      </c>
      <c r="K54" s="88">
        <v>20.34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0</v>
      </c>
      <c r="AD54">
        <v>24.94</v>
      </c>
      <c r="AE54">
        <v>0</v>
      </c>
      <c r="AF54">
        <v>0</v>
      </c>
      <c r="AG54">
        <v>74.91</v>
      </c>
      <c r="AH54">
        <v>16.850000000000001</v>
      </c>
      <c r="AI54">
        <v>171.42</v>
      </c>
      <c r="AJ54">
        <v>49.88</v>
      </c>
      <c r="AK54">
        <v>193.7</v>
      </c>
      <c r="AL54">
        <v>25.06</v>
      </c>
      <c r="AM54">
        <v>25.08</v>
      </c>
      <c r="AN54">
        <v>0</v>
      </c>
      <c r="AO54">
        <v>0</v>
      </c>
      <c r="AP54">
        <v>0</v>
      </c>
      <c r="AQ54">
        <v>0</v>
      </c>
      <c r="AR54">
        <v>137.28</v>
      </c>
      <c r="AS54">
        <v>33.4</v>
      </c>
      <c r="AT54">
        <v>0</v>
      </c>
      <c r="AU54">
        <v>21.86</v>
      </c>
      <c r="AV54">
        <v>0</v>
      </c>
      <c r="AW54">
        <v>49.04</v>
      </c>
      <c r="AX54">
        <v>100.08</v>
      </c>
      <c r="AY54">
        <v>0</v>
      </c>
      <c r="AZ54">
        <v>54.51</v>
      </c>
      <c r="BA54">
        <v>0</v>
      </c>
      <c r="BB54">
        <v>22.88</v>
      </c>
      <c r="BC54">
        <v>14.53</v>
      </c>
      <c r="BD54">
        <v>28.64</v>
      </c>
      <c r="BE54">
        <v>6.08</v>
      </c>
      <c r="BF54">
        <v>0.57999999999999996</v>
      </c>
      <c r="BG54">
        <v>1.02</v>
      </c>
      <c r="BH54">
        <v>0.97</v>
      </c>
      <c r="BI54">
        <v>0.61</v>
      </c>
      <c r="BJ54">
        <v>0.97</v>
      </c>
      <c r="BK54">
        <v>19.37</v>
      </c>
      <c r="BL54">
        <v>191.39</v>
      </c>
      <c r="BM54">
        <v>81.349999999999994</v>
      </c>
      <c r="BN54">
        <v>48.42</v>
      </c>
      <c r="BO54">
        <v>40.68</v>
      </c>
      <c r="BP54">
        <v>6.02</v>
      </c>
      <c r="BQ54">
        <v>0.61</v>
      </c>
      <c r="BR54">
        <v>31.5</v>
      </c>
      <c r="BS54">
        <v>13.5</v>
      </c>
    </row>
    <row r="55" spans="1:71">
      <c r="G55" t="s">
        <v>97</v>
      </c>
      <c r="H55" s="115">
        <v>834.37</v>
      </c>
      <c r="I55" s="88">
        <v>277.36999999999995</v>
      </c>
      <c r="J55" s="88">
        <v>368.38000000000005</v>
      </c>
      <c r="K55" s="88">
        <v>20.34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0</v>
      </c>
      <c r="AD55">
        <v>24.94</v>
      </c>
      <c r="AE55">
        <v>0</v>
      </c>
      <c r="AF55">
        <v>0</v>
      </c>
      <c r="AG55">
        <v>74.91</v>
      </c>
      <c r="AH55">
        <v>16.850000000000001</v>
      </c>
      <c r="AI55">
        <v>171.42</v>
      </c>
      <c r="AJ55">
        <v>49.88</v>
      </c>
      <c r="AK55">
        <v>193.7</v>
      </c>
      <c r="AL55">
        <v>25.06</v>
      </c>
      <c r="AM55">
        <v>25.08</v>
      </c>
      <c r="AN55">
        <v>9.68</v>
      </c>
      <c r="AO55">
        <v>0</v>
      </c>
      <c r="AP55">
        <v>0</v>
      </c>
      <c r="AQ55">
        <v>0</v>
      </c>
      <c r="AR55">
        <v>137.28</v>
      </c>
      <c r="AS55">
        <v>33.4</v>
      </c>
      <c r="AT55">
        <v>0</v>
      </c>
      <c r="AU55">
        <v>21.86</v>
      </c>
      <c r="AV55">
        <v>0</v>
      </c>
      <c r="AW55">
        <v>49.04</v>
      </c>
      <c r="AX55">
        <v>100.08</v>
      </c>
      <c r="AY55">
        <v>0</v>
      </c>
      <c r="AZ55">
        <v>54.51</v>
      </c>
      <c r="BA55">
        <v>0</v>
      </c>
      <c r="BB55">
        <v>22.88</v>
      </c>
      <c r="BC55">
        <v>14.53</v>
      </c>
      <c r="BD55">
        <v>28.64</v>
      </c>
      <c r="BE55">
        <v>6.08</v>
      </c>
      <c r="BF55">
        <v>0.57999999999999996</v>
      </c>
      <c r="BG55">
        <v>1.02</v>
      </c>
      <c r="BH55">
        <v>0.97</v>
      </c>
      <c r="BI55">
        <v>0.61</v>
      </c>
      <c r="BJ55">
        <v>0.97</v>
      </c>
      <c r="BK55">
        <v>19.37</v>
      </c>
      <c r="BL55">
        <v>191.39</v>
      </c>
      <c r="BM55">
        <v>81.349999999999994</v>
      </c>
      <c r="BN55">
        <v>48.42</v>
      </c>
      <c r="BO55">
        <v>40.68</v>
      </c>
      <c r="BP55">
        <v>5.93</v>
      </c>
      <c r="BQ55">
        <v>0.61</v>
      </c>
      <c r="BR55">
        <v>31.5</v>
      </c>
      <c r="BS55">
        <v>13.5</v>
      </c>
    </row>
    <row r="56" spans="1:71">
      <c r="G56" t="s">
        <v>98</v>
      </c>
      <c r="H56" s="115">
        <v>844.06000000000006</v>
      </c>
      <c r="I56" s="88">
        <v>277.36999999999995</v>
      </c>
      <c r="J56" s="88">
        <v>368.38000000000005</v>
      </c>
      <c r="K56" s="88">
        <v>20.34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0</v>
      </c>
      <c r="AD56">
        <v>24.94</v>
      </c>
      <c r="AE56">
        <v>0</v>
      </c>
      <c r="AF56">
        <v>0</v>
      </c>
      <c r="AG56">
        <v>74.91</v>
      </c>
      <c r="AH56">
        <v>16.850000000000001</v>
      </c>
      <c r="AI56">
        <v>171.42</v>
      </c>
      <c r="AJ56">
        <v>49.88</v>
      </c>
      <c r="AK56">
        <v>193.7</v>
      </c>
      <c r="AL56">
        <v>25.06</v>
      </c>
      <c r="AM56">
        <v>25.08</v>
      </c>
      <c r="AN56">
        <v>19.37</v>
      </c>
      <c r="AO56">
        <v>0</v>
      </c>
      <c r="AP56">
        <v>0</v>
      </c>
      <c r="AQ56">
        <v>0</v>
      </c>
      <c r="AR56">
        <v>137.28</v>
      </c>
      <c r="AS56">
        <v>33.4</v>
      </c>
      <c r="AT56">
        <v>0</v>
      </c>
      <c r="AU56">
        <v>21.86</v>
      </c>
      <c r="AV56">
        <v>0</v>
      </c>
      <c r="AW56">
        <v>49.04</v>
      </c>
      <c r="AX56">
        <v>100.08</v>
      </c>
      <c r="AY56">
        <v>0</v>
      </c>
      <c r="AZ56">
        <v>54.51</v>
      </c>
      <c r="BA56">
        <v>0</v>
      </c>
      <c r="BB56">
        <v>22.88</v>
      </c>
      <c r="BC56">
        <v>14.53</v>
      </c>
      <c r="BD56">
        <v>28.64</v>
      </c>
      <c r="BE56">
        <v>6.08</v>
      </c>
      <c r="BF56">
        <v>0.57999999999999996</v>
      </c>
      <c r="BG56">
        <v>1.02</v>
      </c>
      <c r="BH56">
        <v>0.97</v>
      </c>
      <c r="BI56">
        <v>0.61</v>
      </c>
      <c r="BJ56">
        <v>0.97</v>
      </c>
      <c r="BK56">
        <v>19.37</v>
      </c>
      <c r="BL56">
        <v>191.39</v>
      </c>
      <c r="BM56">
        <v>81.349999999999994</v>
      </c>
      <c r="BN56">
        <v>48.42</v>
      </c>
      <c r="BO56">
        <v>40.68</v>
      </c>
      <c r="BP56">
        <v>5.93</v>
      </c>
      <c r="BQ56">
        <v>0.61</v>
      </c>
      <c r="BR56">
        <v>31.5</v>
      </c>
      <c r="BS56">
        <v>13.5</v>
      </c>
    </row>
    <row r="57" spans="1:71">
      <c r="G57" t="s">
        <v>99</v>
      </c>
      <c r="H57" s="115">
        <v>844.06000000000006</v>
      </c>
      <c r="I57" s="88">
        <v>277.36999999999995</v>
      </c>
      <c r="J57" s="88">
        <v>368.38000000000005</v>
      </c>
      <c r="K57" s="88">
        <v>20.34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0</v>
      </c>
      <c r="AD57">
        <v>24.94</v>
      </c>
      <c r="AE57">
        <v>0</v>
      </c>
      <c r="AF57">
        <v>0</v>
      </c>
      <c r="AG57">
        <v>74.91</v>
      </c>
      <c r="AH57">
        <v>16.850000000000001</v>
      </c>
      <c r="AI57">
        <v>171.42</v>
      </c>
      <c r="AJ57">
        <v>49.88</v>
      </c>
      <c r="AK57">
        <v>193.7</v>
      </c>
      <c r="AL57">
        <v>25.06</v>
      </c>
      <c r="AM57">
        <v>25.08</v>
      </c>
      <c r="AN57">
        <v>19.37</v>
      </c>
      <c r="AO57">
        <v>0</v>
      </c>
      <c r="AP57">
        <v>0</v>
      </c>
      <c r="AQ57">
        <v>0</v>
      </c>
      <c r="AR57">
        <v>137.28</v>
      </c>
      <c r="AS57">
        <v>33.4</v>
      </c>
      <c r="AT57">
        <v>0</v>
      </c>
      <c r="AU57">
        <v>21.86</v>
      </c>
      <c r="AV57">
        <v>0</v>
      </c>
      <c r="AW57">
        <v>49.04</v>
      </c>
      <c r="AX57">
        <v>100.08</v>
      </c>
      <c r="AY57">
        <v>0</v>
      </c>
      <c r="AZ57">
        <v>54.51</v>
      </c>
      <c r="BA57">
        <v>0</v>
      </c>
      <c r="BB57">
        <v>22.88</v>
      </c>
      <c r="BC57">
        <v>14.53</v>
      </c>
      <c r="BD57">
        <v>28.64</v>
      </c>
      <c r="BE57">
        <v>6.08</v>
      </c>
      <c r="BF57">
        <v>0.57999999999999996</v>
      </c>
      <c r="BG57">
        <v>1.02</v>
      </c>
      <c r="BH57">
        <v>0.97</v>
      </c>
      <c r="BI57">
        <v>0.61</v>
      </c>
      <c r="BJ57">
        <v>0.97</v>
      </c>
      <c r="BK57">
        <v>19.37</v>
      </c>
      <c r="BL57">
        <v>191.39</v>
      </c>
      <c r="BM57">
        <v>81.349999999999994</v>
      </c>
      <c r="BN57">
        <v>48.42</v>
      </c>
      <c r="BO57">
        <v>40.68</v>
      </c>
      <c r="BP57">
        <v>5.93</v>
      </c>
      <c r="BQ57">
        <v>0.61</v>
      </c>
      <c r="BR57">
        <v>31.5</v>
      </c>
      <c r="BS57">
        <v>13.5</v>
      </c>
    </row>
    <row r="58" spans="1:71">
      <c r="G58" t="s">
        <v>100</v>
      </c>
      <c r="H58" s="115">
        <v>848.90000000000009</v>
      </c>
      <c r="I58" s="88">
        <v>277.36999999999995</v>
      </c>
      <c r="J58" s="88">
        <v>368.38000000000005</v>
      </c>
      <c r="K58" s="88">
        <v>20.34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0</v>
      </c>
      <c r="AD58">
        <v>24.94</v>
      </c>
      <c r="AE58">
        <v>0</v>
      </c>
      <c r="AF58">
        <v>0</v>
      </c>
      <c r="AG58">
        <v>74.91</v>
      </c>
      <c r="AH58">
        <v>16.850000000000001</v>
      </c>
      <c r="AI58">
        <v>171.42</v>
      </c>
      <c r="AJ58">
        <v>49.88</v>
      </c>
      <c r="AK58">
        <v>193.7</v>
      </c>
      <c r="AL58">
        <v>25.06</v>
      </c>
      <c r="AM58">
        <v>25.08</v>
      </c>
      <c r="AN58">
        <v>24.21</v>
      </c>
      <c r="AO58">
        <v>0</v>
      </c>
      <c r="AP58">
        <v>0</v>
      </c>
      <c r="AQ58">
        <v>0</v>
      </c>
      <c r="AR58">
        <v>137.28</v>
      </c>
      <c r="AS58">
        <v>33.4</v>
      </c>
      <c r="AT58">
        <v>0</v>
      </c>
      <c r="AU58">
        <v>21.86</v>
      </c>
      <c r="AV58">
        <v>0</v>
      </c>
      <c r="AW58">
        <v>49.04</v>
      </c>
      <c r="AX58">
        <v>100.08</v>
      </c>
      <c r="AY58">
        <v>0</v>
      </c>
      <c r="AZ58">
        <v>54.51</v>
      </c>
      <c r="BA58">
        <v>0</v>
      </c>
      <c r="BB58">
        <v>22.88</v>
      </c>
      <c r="BC58">
        <v>14.53</v>
      </c>
      <c r="BD58">
        <v>28.64</v>
      </c>
      <c r="BE58">
        <v>6.08</v>
      </c>
      <c r="BF58">
        <v>0.57999999999999996</v>
      </c>
      <c r="BG58">
        <v>1.02</v>
      </c>
      <c r="BH58">
        <v>0.97</v>
      </c>
      <c r="BI58">
        <v>0.61</v>
      </c>
      <c r="BJ58">
        <v>0.97</v>
      </c>
      <c r="BK58">
        <v>19.37</v>
      </c>
      <c r="BL58">
        <v>191.39</v>
      </c>
      <c r="BM58">
        <v>81.349999999999994</v>
      </c>
      <c r="BN58">
        <v>48.42</v>
      </c>
      <c r="BO58">
        <v>40.68</v>
      </c>
      <c r="BP58">
        <v>5.93</v>
      </c>
      <c r="BQ58">
        <v>0.61</v>
      </c>
      <c r="BR58">
        <v>31.5</v>
      </c>
      <c r="BS58">
        <v>13.5</v>
      </c>
    </row>
    <row r="59" spans="1:71">
      <c r="G59" t="s">
        <v>101</v>
      </c>
      <c r="H59" s="115">
        <v>848.55000000000007</v>
      </c>
      <c r="I59" s="88">
        <v>277.21999999999997</v>
      </c>
      <c r="J59" s="88">
        <v>368.38000000000005</v>
      </c>
      <c r="K59" s="88">
        <v>20.34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0</v>
      </c>
      <c r="AD59">
        <v>24.94</v>
      </c>
      <c r="AE59">
        <v>0</v>
      </c>
      <c r="AF59">
        <v>0</v>
      </c>
      <c r="AG59">
        <v>74.91</v>
      </c>
      <c r="AH59">
        <v>16.850000000000001</v>
      </c>
      <c r="AI59">
        <v>171.42</v>
      </c>
      <c r="AJ59">
        <v>49.88</v>
      </c>
      <c r="AK59">
        <v>193.7</v>
      </c>
      <c r="AL59">
        <v>25.06</v>
      </c>
      <c r="AM59">
        <v>25.08</v>
      </c>
      <c r="AN59">
        <v>24.21</v>
      </c>
      <c r="AO59">
        <v>0</v>
      </c>
      <c r="AP59">
        <v>0</v>
      </c>
      <c r="AQ59">
        <v>0</v>
      </c>
      <c r="AR59">
        <v>137.28</v>
      </c>
      <c r="AS59">
        <v>33.4</v>
      </c>
      <c r="AT59">
        <v>0</v>
      </c>
      <c r="AU59">
        <v>21.86</v>
      </c>
      <c r="AV59">
        <v>0</v>
      </c>
      <c r="AW59">
        <v>49.04</v>
      </c>
      <c r="AX59">
        <v>100.08</v>
      </c>
      <c r="AY59">
        <v>0</v>
      </c>
      <c r="AZ59">
        <v>54.51</v>
      </c>
      <c r="BA59">
        <v>0</v>
      </c>
      <c r="BB59">
        <v>22.88</v>
      </c>
      <c r="BC59">
        <v>14.53</v>
      </c>
      <c r="BD59">
        <v>28.64</v>
      </c>
      <c r="BE59">
        <v>6.08</v>
      </c>
      <c r="BF59">
        <v>0.57999999999999996</v>
      </c>
      <c r="BG59">
        <v>1.02</v>
      </c>
      <c r="BH59">
        <v>0.97</v>
      </c>
      <c r="BI59">
        <v>0.61</v>
      </c>
      <c r="BJ59">
        <v>0.97</v>
      </c>
      <c r="BK59">
        <v>19.37</v>
      </c>
      <c r="BL59">
        <v>191.39</v>
      </c>
      <c r="BM59">
        <v>81.349999999999994</v>
      </c>
      <c r="BN59">
        <v>48.42</v>
      </c>
      <c r="BO59">
        <v>40.68</v>
      </c>
      <c r="BP59">
        <v>5.93</v>
      </c>
      <c r="BQ59">
        <v>0.61</v>
      </c>
      <c r="BR59">
        <v>31.15</v>
      </c>
      <c r="BS59">
        <v>13.35</v>
      </c>
    </row>
    <row r="60" spans="1:71">
      <c r="G60" t="s">
        <v>102</v>
      </c>
      <c r="H60" s="115">
        <v>856.49</v>
      </c>
      <c r="I60" s="88">
        <v>276.46999999999997</v>
      </c>
      <c r="J60" s="88">
        <v>368.38000000000005</v>
      </c>
      <c r="K60" s="88">
        <v>20.34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0</v>
      </c>
      <c r="AD60">
        <v>24.94</v>
      </c>
      <c r="AE60">
        <v>0</v>
      </c>
      <c r="AF60">
        <v>0</v>
      </c>
      <c r="AG60">
        <v>74.91</v>
      </c>
      <c r="AH60">
        <v>16.850000000000001</v>
      </c>
      <c r="AI60">
        <v>171.42</v>
      </c>
      <c r="AJ60">
        <v>49.88</v>
      </c>
      <c r="AK60">
        <v>193.7</v>
      </c>
      <c r="AL60">
        <v>25.06</v>
      </c>
      <c r="AM60">
        <v>25.08</v>
      </c>
      <c r="AN60">
        <v>33.9</v>
      </c>
      <c r="AO60">
        <v>0</v>
      </c>
      <c r="AP60">
        <v>0</v>
      </c>
      <c r="AQ60">
        <v>0</v>
      </c>
      <c r="AR60">
        <v>137.28</v>
      </c>
      <c r="AS60">
        <v>33.4</v>
      </c>
      <c r="AT60">
        <v>0</v>
      </c>
      <c r="AU60">
        <v>21.86</v>
      </c>
      <c r="AV60">
        <v>0</v>
      </c>
      <c r="AW60">
        <v>49.04</v>
      </c>
      <c r="AX60">
        <v>100.08</v>
      </c>
      <c r="AY60">
        <v>0</v>
      </c>
      <c r="AZ60">
        <v>54.51</v>
      </c>
      <c r="BA60">
        <v>0</v>
      </c>
      <c r="BB60">
        <v>22.88</v>
      </c>
      <c r="BC60">
        <v>14.53</v>
      </c>
      <c r="BD60">
        <v>28.64</v>
      </c>
      <c r="BE60">
        <v>6.08</v>
      </c>
      <c r="BF60">
        <v>0.57999999999999996</v>
      </c>
      <c r="BG60">
        <v>1.02</v>
      </c>
      <c r="BH60">
        <v>0.97</v>
      </c>
      <c r="BI60">
        <v>0.61</v>
      </c>
      <c r="BJ60">
        <v>0.97</v>
      </c>
      <c r="BK60">
        <v>19.37</v>
      </c>
      <c r="BL60">
        <v>191.39</v>
      </c>
      <c r="BM60">
        <v>81.349999999999994</v>
      </c>
      <c r="BN60">
        <v>48.42</v>
      </c>
      <c r="BO60">
        <v>40.68</v>
      </c>
      <c r="BP60">
        <v>5.93</v>
      </c>
      <c r="BQ60">
        <v>0.61</v>
      </c>
      <c r="BR60">
        <v>29.4</v>
      </c>
      <c r="BS60">
        <v>12.6</v>
      </c>
    </row>
    <row r="61" spans="1:71">
      <c r="G61" t="s">
        <v>103</v>
      </c>
      <c r="H61" s="115">
        <v>858.53000000000009</v>
      </c>
      <c r="I61" s="88">
        <v>275.26999999999992</v>
      </c>
      <c r="J61" s="88">
        <v>368.38000000000005</v>
      </c>
      <c r="K61" s="88">
        <v>20.34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0</v>
      </c>
      <c r="AD61">
        <v>24.94</v>
      </c>
      <c r="AE61">
        <v>0</v>
      </c>
      <c r="AF61">
        <v>0</v>
      </c>
      <c r="AG61">
        <v>74.91</v>
      </c>
      <c r="AH61">
        <v>16.850000000000001</v>
      </c>
      <c r="AI61">
        <v>171.42</v>
      </c>
      <c r="AJ61">
        <v>49.88</v>
      </c>
      <c r="AK61">
        <v>193.7</v>
      </c>
      <c r="AL61">
        <v>25.06</v>
      </c>
      <c r="AM61">
        <v>25.08</v>
      </c>
      <c r="AN61">
        <v>38.74</v>
      </c>
      <c r="AO61">
        <v>0</v>
      </c>
      <c r="AP61">
        <v>0</v>
      </c>
      <c r="AQ61">
        <v>0</v>
      </c>
      <c r="AR61">
        <v>137.28</v>
      </c>
      <c r="AS61">
        <v>33.4</v>
      </c>
      <c r="AT61">
        <v>0</v>
      </c>
      <c r="AU61">
        <v>21.86</v>
      </c>
      <c r="AV61">
        <v>0</v>
      </c>
      <c r="AW61">
        <v>49.04</v>
      </c>
      <c r="AX61">
        <v>100.08</v>
      </c>
      <c r="AY61">
        <v>0</v>
      </c>
      <c r="AZ61">
        <v>54.51</v>
      </c>
      <c r="BA61">
        <v>0</v>
      </c>
      <c r="BB61">
        <v>22.88</v>
      </c>
      <c r="BC61">
        <v>14.53</v>
      </c>
      <c r="BD61">
        <v>28.64</v>
      </c>
      <c r="BE61">
        <v>6.08</v>
      </c>
      <c r="BF61">
        <v>0.57999999999999996</v>
      </c>
      <c r="BG61">
        <v>1.02</v>
      </c>
      <c r="BH61">
        <v>0.97</v>
      </c>
      <c r="BI61">
        <v>0.61</v>
      </c>
      <c r="BJ61">
        <v>0.97</v>
      </c>
      <c r="BK61">
        <v>19.37</v>
      </c>
      <c r="BL61">
        <v>191.39</v>
      </c>
      <c r="BM61">
        <v>81.349999999999994</v>
      </c>
      <c r="BN61">
        <v>48.42</v>
      </c>
      <c r="BO61">
        <v>40.68</v>
      </c>
      <c r="BP61">
        <v>5.93</v>
      </c>
      <c r="BQ61">
        <v>0.61</v>
      </c>
      <c r="BR61">
        <v>26.6</v>
      </c>
      <c r="BS61">
        <v>11.4</v>
      </c>
    </row>
    <row r="62" spans="1:71">
      <c r="G62" t="s">
        <v>104</v>
      </c>
      <c r="H62" s="115">
        <v>862.67000000000007</v>
      </c>
      <c r="I62" s="88">
        <v>274.96999999999997</v>
      </c>
      <c r="J62" s="88">
        <v>368.38000000000005</v>
      </c>
      <c r="K62" s="88">
        <v>20.34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0</v>
      </c>
      <c r="AD62">
        <v>24.94</v>
      </c>
      <c r="AE62">
        <v>0</v>
      </c>
      <c r="AF62">
        <v>0</v>
      </c>
      <c r="AG62">
        <v>74.91</v>
      </c>
      <c r="AH62">
        <v>16.850000000000001</v>
      </c>
      <c r="AI62">
        <v>171.42</v>
      </c>
      <c r="AJ62">
        <v>49.88</v>
      </c>
      <c r="AK62">
        <v>193.7</v>
      </c>
      <c r="AL62">
        <v>25.06</v>
      </c>
      <c r="AM62">
        <v>25.08</v>
      </c>
      <c r="AN62">
        <v>43.58</v>
      </c>
      <c r="AO62">
        <v>0</v>
      </c>
      <c r="AP62">
        <v>0</v>
      </c>
      <c r="AQ62">
        <v>0</v>
      </c>
      <c r="AR62">
        <v>137.28</v>
      </c>
      <c r="AS62">
        <v>33.4</v>
      </c>
      <c r="AT62">
        <v>0</v>
      </c>
      <c r="AU62">
        <v>21.86</v>
      </c>
      <c r="AV62">
        <v>0</v>
      </c>
      <c r="AW62">
        <v>49.04</v>
      </c>
      <c r="AX62">
        <v>100.08</v>
      </c>
      <c r="AY62">
        <v>0</v>
      </c>
      <c r="AZ62">
        <v>54.51</v>
      </c>
      <c r="BA62">
        <v>0</v>
      </c>
      <c r="BB62">
        <v>22.88</v>
      </c>
      <c r="BC62">
        <v>14.53</v>
      </c>
      <c r="BD62">
        <v>28.64</v>
      </c>
      <c r="BE62">
        <v>6.08</v>
      </c>
      <c r="BF62">
        <v>0.57999999999999996</v>
      </c>
      <c r="BG62">
        <v>1.02</v>
      </c>
      <c r="BH62">
        <v>0.97</v>
      </c>
      <c r="BI62">
        <v>0.61</v>
      </c>
      <c r="BJ62">
        <v>0.97</v>
      </c>
      <c r="BK62">
        <v>19.37</v>
      </c>
      <c r="BL62">
        <v>191.39</v>
      </c>
      <c r="BM62">
        <v>81.349999999999994</v>
      </c>
      <c r="BN62">
        <v>48.42</v>
      </c>
      <c r="BO62">
        <v>40.68</v>
      </c>
      <c r="BP62">
        <v>5.93</v>
      </c>
      <c r="BQ62">
        <v>0.61</v>
      </c>
      <c r="BR62">
        <v>25.9</v>
      </c>
      <c r="BS62">
        <v>11.1</v>
      </c>
    </row>
    <row r="63" spans="1:71">
      <c r="G63" t="s">
        <v>105</v>
      </c>
      <c r="H63" s="115">
        <v>864.01</v>
      </c>
      <c r="I63" s="88">
        <v>273.46999999999997</v>
      </c>
      <c r="J63" s="88">
        <v>368.38000000000005</v>
      </c>
      <c r="K63" s="88">
        <v>20.34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0</v>
      </c>
      <c r="AD63">
        <v>24.94</v>
      </c>
      <c r="AE63">
        <v>0</v>
      </c>
      <c r="AF63">
        <v>0</v>
      </c>
      <c r="AG63">
        <v>74.91</v>
      </c>
      <c r="AH63">
        <v>16.850000000000001</v>
      </c>
      <c r="AI63">
        <v>171.42</v>
      </c>
      <c r="AJ63">
        <v>49.88</v>
      </c>
      <c r="AK63">
        <v>193.7</v>
      </c>
      <c r="AL63">
        <v>25.06</v>
      </c>
      <c r="AM63">
        <v>25.08</v>
      </c>
      <c r="AN63">
        <v>48.42</v>
      </c>
      <c r="AO63">
        <v>0</v>
      </c>
      <c r="AP63">
        <v>0</v>
      </c>
      <c r="AQ63">
        <v>0</v>
      </c>
      <c r="AR63">
        <v>137.28</v>
      </c>
      <c r="AS63">
        <v>33.4</v>
      </c>
      <c r="AT63">
        <v>0</v>
      </c>
      <c r="AU63">
        <v>21.86</v>
      </c>
      <c r="AV63">
        <v>0</v>
      </c>
      <c r="AW63">
        <v>49.04</v>
      </c>
      <c r="AX63">
        <v>100.08</v>
      </c>
      <c r="AY63">
        <v>0</v>
      </c>
      <c r="AZ63">
        <v>54.51</v>
      </c>
      <c r="BA63">
        <v>0</v>
      </c>
      <c r="BB63">
        <v>22.88</v>
      </c>
      <c r="BC63">
        <v>14.53</v>
      </c>
      <c r="BD63">
        <v>28.64</v>
      </c>
      <c r="BE63">
        <v>6.08</v>
      </c>
      <c r="BF63">
        <v>0.57999999999999996</v>
      </c>
      <c r="BG63">
        <v>1.02</v>
      </c>
      <c r="BH63">
        <v>0.97</v>
      </c>
      <c r="BI63">
        <v>0.61</v>
      </c>
      <c r="BJ63">
        <v>0.97</v>
      </c>
      <c r="BK63">
        <v>19.37</v>
      </c>
      <c r="BL63">
        <v>191.39</v>
      </c>
      <c r="BM63">
        <v>81.349999999999994</v>
      </c>
      <c r="BN63">
        <v>48.42</v>
      </c>
      <c r="BO63">
        <v>40.68</v>
      </c>
      <c r="BP63">
        <v>5.93</v>
      </c>
      <c r="BQ63">
        <v>0.61</v>
      </c>
      <c r="BR63">
        <v>22.4</v>
      </c>
      <c r="BS63">
        <v>9.6</v>
      </c>
    </row>
    <row r="64" spans="1:71">
      <c r="G64" t="s">
        <v>106</v>
      </c>
      <c r="H64" s="115">
        <v>866.76</v>
      </c>
      <c r="I64" s="88">
        <v>272.56999999999994</v>
      </c>
      <c r="J64" s="88">
        <v>368.38000000000005</v>
      </c>
      <c r="K64" s="88">
        <v>20.34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0</v>
      </c>
      <c r="AD64">
        <v>24.94</v>
      </c>
      <c r="AE64">
        <v>0</v>
      </c>
      <c r="AF64">
        <v>0</v>
      </c>
      <c r="AG64">
        <v>74.91</v>
      </c>
      <c r="AH64">
        <v>16.850000000000001</v>
      </c>
      <c r="AI64">
        <v>171.42</v>
      </c>
      <c r="AJ64">
        <v>49.88</v>
      </c>
      <c r="AK64">
        <v>193.7</v>
      </c>
      <c r="AL64">
        <v>25.06</v>
      </c>
      <c r="AM64">
        <v>25.08</v>
      </c>
      <c r="AN64">
        <v>53.27</v>
      </c>
      <c r="AO64">
        <v>0</v>
      </c>
      <c r="AP64">
        <v>0</v>
      </c>
      <c r="AQ64">
        <v>0</v>
      </c>
      <c r="AR64">
        <v>137.28</v>
      </c>
      <c r="AS64">
        <v>33.4</v>
      </c>
      <c r="AT64">
        <v>0</v>
      </c>
      <c r="AU64">
        <v>21.86</v>
      </c>
      <c r="AV64">
        <v>0</v>
      </c>
      <c r="AW64">
        <v>49.04</v>
      </c>
      <c r="AX64">
        <v>100.08</v>
      </c>
      <c r="AY64">
        <v>0</v>
      </c>
      <c r="AZ64">
        <v>54.51</v>
      </c>
      <c r="BA64">
        <v>0</v>
      </c>
      <c r="BB64">
        <v>22.88</v>
      </c>
      <c r="BC64">
        <v>14.53</v>
      </c>
      <c r="BD64">
        <v>28.64</v>
      </c>
      <c r="BE64">
        <v>6.08</v>
      </c>
      <c r="BF64">
        <v>0.57999999999999996</v>
      </c>
      <c r="BG64">
        <v>1.02</v>
      </c>
      <c r="BH64">
        <v>0.97</v>
      </c>
      <c r="BI64">
        <v>0.61</v>
      </c>
      <c r="BJ64">
        <v>0.97</v>
      </c>
      <c r="BK64">
        <v>19.37</v>
      </c>
      <c r="BL64">
        <v>191.39</v>
      </c>
      <c r="BM64">
        <v>81.349999999999994</v>
      </c>
      <c r="BN64">
        <v>48.42</v>
      </c>
      <c r="BO64">
        <v>40.68</v>
      </c>
      <c r="BP64">
        <v>5.93</v>
      </c>
      <c r="BQ64">
        <v>0.61</v>
      </c>
      <c r="BR64">
        <v>20.3</v>
      </c>
      <c r="BS64">
        <v>8.6999999999999993</v>
      </c>
    </row>
    <row r="65" spans="7:71">
      <c r="G65" t="s">
        <v>107</v>
      </c>
      <c r="H65" s="115">
        <v>870.90000000000009</v>
      </c>
      <c r="I65" s="88">
        <v>272.26999999999992</v>
      </c>
      <c r="J65" s="88">
        <v>368.38000000000005</v>
      </c>
      <c r="K65" s="88">
        <v>20.34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0</v>
      </c>
      <c r="AD65">
        <v>24.94</v>
      </c>
      <c r="AE65">
        <v>0</v>
      </c>
      <c r="AF65">
        <v>0</v>
      </c>
      <c r="AG65">
        <v>74.91</v>
      </c>
      <c r="AH65">
        <v>16.850000000000001</v>
      </c>
      <c r="AI65">
        <v>171.42</v>
      </c>
      <c r="AJ65">
        <v>49.88</v>
      </c>
      <c r="AK65">
        <v>193.7</v>
      </c>
      <c r="AL65">
        <v>25.06</v>
      </c>
      <c r="AM65">
        <v>25.08</v>
      </c>
      <c r="AN65">
        <v>58.11</v>
      </c>
      <c r="AO65">
        <v>0</v>
      </c>
      <c r="AP65">
        <v>0</v>
      </c>
      <c r="AQ65">
        <v>0</v>
      </c>
      <c r="AR65">
        <v>137.28</v>
      </c>
      <c r="AS65">
        <v>33.4</v>
      </c>
      <c r="AT65">
        <v>0</v>
      </c>
      <c r="AU65">
        <v>21.86</v>
      </c>
      <c r="AV65">
        <v>0</v>
      </c>
      <c r="AW65">
        <v>49.04</v>
      </c>
      <c r="AX65">
        <v>100.08</v>
      </c>
      <c r="AY65">
        <v>0</v>
      </c>
      <c r="AZ65">
        <v>54.51</v>
      </c>
      <c r="BA65">
        <v>0</v>
      </c>
      <c r="BB65">
        <v>22.88</v>
      </c>
      <c r="BC65">
        <v>14.53</v>
      </c>
      <c r="BD65">
        <v>28.64</v>
      </c>
      <c r="BE65">
        <v>6.08</v>
      </c>
      <c r="BF65">
        <v>0.57999999999999996</v>
      </c>
      <c r="BG65">
        <v>1.02</v>
      </c>
      <c r="BH65">
        <v>0.97</v>
      </c>
      <c r="BI65">
        <v>0.61</v>
      </c>
      <c r="BJ65">
        <v>0.97</v>
      </c>
      <c r="BK65">
        <v>19.37</v>
      </c>
      <c r="BL65">
        <v>191.39</v>
      </c>
      <c r="BM65">
        <v>81.349999999999994</v>
      </c>
      <c r="BN65">
        <v>48.42</v>
      </c>
      <c r="BO65">
        <v>40.68</v>
      </c>
      <c r="BP65">
        <v>5.93</v>
      </c>
      <c r="BQ65">
        <v>0.61</v>
      </c>
      <c r="BR65">
        <v>19.600000000000001</v>
      </c>
      <c r="BS65">
        <v>8.4</v>
      </c>
    </row>
    <row r="66" spans="7:71">
      <c r="G66" t="s">
        <v>108</v>
      </c>
      <c r="H66" s="115">
        <v>873.6400000000001</v>
      </c>
      <c r="I66" s="88">
        <v>271.36999999999995</v>
      </c>
      <c r="J66" s="88">
        <v>368.38000000000005</v>
      </c>
      <c r="K66" s="88">
        <v>20.34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0</v>
      </c>
      <c r="AD66">
        <v>24.94</v>
      </c>
      <c r="AE66">
        <v>0</v>
      </c>
      <c r="AF66">
        <v>0</v>
      </c>
      <c r="AG66">
        <v>74.91</v>
      </c>
      <c r="AH66">
        <v>16.850000000000001</v>
      </c>
      <c r="AI66">
        <v>171.42</v>
      </c>
      <c r="AJ66">
        <v>49.88</v>
      </c>
      <c r="AK66">
        <v>193.7</v>
      </c>
      <c r="AL66">
        <v>25.06</v>
      </c>
      <c r="AM66">
        <v>25.08</v>
      </c>
      <c r="AN66">
        <v>62.95</v>
      </c>
      <c r="AO66">
        <v>0</v>
      </c>
      <c r="AP66">
        <v>0</v>
      </c>
      <c r="AQ66">
        <v>0</v>
      </c>
      <c r="AR66">
        <v>137.28</v>
      </c>
      <c r="AS66">
        <v>33.4</v>
      </c>
      <c r="AT66">
        <v>0</v>
      </c>
      <c r="AU66">
        <v>21.86</v>
      </c>
      <c r="AV66">
        <v>0</v>
      </c>
      <c r="AW66">
        <v>49.04</v>
      </c>
      <c r="AX66">
        <v>100.08</v>
      </c>
      <c r="AY66">
        <v>0</v>
      </c>
      <c r="AZ66">
        <v>54.51</v>
      </c>
      <c r="BA66">
        <v>0</v>
      </c>
      <c r="BB66">
        <v>22.88</v>
      </c>
      <c r="BC66">
        <v>14.53</v>
      </c>
      <c r="BD66">
        <v>28.64</v>
      </c>
      <c r="BE66">
        <v>6.08</v>
      </c>
      <c r="BF66">
        <v>0.57999999999999996</v>
      </c>
      <c r="BG66">
        <v>1.02</v>
      </c>
      <c r="BH66">
        <v>0.97</v>
      </c>
      <c r="BI66">
        <v>0.61</v>
      </c>
      <c r="BJ66">
        <v>0.97</v>
      </c>
      <c r="BK66">
        <v>19.37</v>
      </c>
      <c r="BL66">
        <v>191.39</v>
      </c>
      <c r="BM66">
        <v>81.349999999999994</v>
      </c>
      <c r="BN66">
        <v>48.42</v>
      </c>
      <c r="BO66">
        <v>40.68</v>
      </c>
      <c r="BP66">
        <v>5.93</v>
      </c>
      <c r="BQ66">
        <v>0.61</v>
      </c>
      <c r="BR66">
        <v>17.5</v>
      </c>
      <c r="BS66">
        <v>7.5</v>
      </c>
    </row>
    <row r="67" spans="7:71">
      <c r="G67" t="s">
        <v>109</v>
      </c>
      <c r="H67" s="115">
        <v>768.94999999999993</v>
      </c>
      <c r="I67" s="88">
        <v>271.06999999999994</v>
      </c>
      <c r="J67" s="88">
        <v>368.47</v>
      </c>
      <c r="K67" s="88">
        <v>20.34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0</v>
      </c>
      <c r="AD67">
        <v>24.94</v>
      </c>
      <c r="AE67">
        <v>0</v>
      </c>
      <c r="AF67">
        <v>0</v>
      </c>
      <c r="AG67">
        <v>74.91</v>
      </c>
      <c r="AH67">
        <v>16.850000000000001</v>
      </c>
      <c r="AI67">
        <v>60.53</v>
      </c>
      <c r="AJ67">
        <v>49.88</v>
      </c>
      <c r="AK67">
        <v>193.7</v>
      </c>
      <c r="AL67">
        <v>25.06</v>
      </c>
      <c r="AM67">
        <v>25.08</v>
      </c>
      <c r="AN67">
        <v>67.8</v>
      </c>
      <c r="AO67">
        <v>0</v>
      </c>
      <c r="AP67">
        <v>0</v>
      </c>
      <c r="AQ67">
        <v>0</v>
      </c>
      <c r="AR67">
        <v>137.28</v>
      </c>
      <c r="AS67">
        <v>33.4</v>
      </c>
      <c r="AT67">
        <v>0</v>
      </c>
      <c r="AU67">
        <v>21.86</v>
      </c>
      <c r="AV67">
        <v>0</v>
      </c>
      <c r="AW67">
        <v>49.04</v>
      </c>
      <c r="AX67">
        <v>100.08</v>
      </c>
      <c r="AY67">
        <v>0</v>
      </c>
      <c r="AZ67">
        <v>54.51</v>
      </c>
      <c r="BA67">
        <v>0</v>
      </c>
      <c r="BB67">
        <v>22.88</v>
      </c>
      <c r="BC67">
        <v>14.53</v>
      </c>
      <c r="BD67">
        <v>28.64</v>
      </c>
      <c r="BE67">
        <v>8.1300000000000008</v>
      </c>
      <c r="BF67">
        <v>0.57999999999999996</v>
      </c>
      <c r="BG67">
        <v>1.02</v>
      </c>
      <c r="BH67">
        <v>0.97</v>
      </c>
      <c r="BI67">
        <v>0.61</v>
      </c>
      <c r="BJ67">
        <v>0.97</v>
      </c>
      <c r="BK67">
        <v>19.37</v>
      </c>
      <c r="BL67">
        <v>191.39</v>
      </c>
      <c r="BM67">
        <v>81.349999999999994</v>
      </c>
      <c r="BN67">
        <v>48.42</v>
      </c>
      <c r="BO67">
        <v>40.68</v>
      </c>
      <c r="BP67">
        <v>6.02</v>
      </c>
      <c r="BQ67">
        <v>0.61</v>
      </c>
      <c r="BR67">
        <v>16.8</v>
      </c>
      <c r="BS67">
        <v>7.2</v>
      </c>
    </row>
    <row r="68" spans="7:71">
      <c r="G68" t="s">
        <v>110</v>
      </c>
      <c r="H68" s="115">
        <v>773.09</v>
      </c>
      <c r="I68" s="88">
        <v>270.76999999999992</v>
      </c>
      <c r="J68" s="88">
        <v>368.47</v>
      </c>
      <c r="K68" s="88">
        <v>20.34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0</v>
      </c>
      <c r="AD68">
        <v>24.94</v>
      </c>
      <c r="AE68">
        <v>0</v>
      </c>
      <c r="AF68">
        <v>0</v>
      </c>
      <c r="AG68">
        <v>74.91</v>
      </c>
      <c r="AH68">
        <v>16.850000000000001</v>
      </c>
      <c r="AI68">
        <v>60.53</v>
      </c>
      <c r="AJ68">
        <v>49.88</v>
      </c>
      <c r="AK68">
        <v>193.7</v>
      </c>
      <c r="AL68">
        <v>25.06</v>
      </c>
      <c r="AM68">
        <v>25.08</v>
      </c>
      <c r="AN68">
        <v>72.64</v>
      </c>
      <c r="AO68">
        <v>0</v>
      </c>
      <c r="AP68">
        <v>0</v>
      </c>
      <c r="AQ68">
        <v>0</v>
      </c>
      <c r="AR68">
        <v>137.28</v>
      </c>
      <c r="AS68">
        <v>33.4</v>
      </c>
      <c r="AT68">
        <v>0</v>
      </c>
      <c r="AU68">
        <v>21.86</v>
      </c>
      <c r="AV68">
        <v>0</v>
      </c>
      <c r="AW68">
        <v>49.04</v>
      </c>
      <c r="AX68">
        <v>100.08</v>
      </c>
      <c r="AY68">
        <v>0</v>
      </c>
      <c r="AZ68">
        <v>54.51</v>
      </c>
      <c r="BA68">
        <v>0</v>
      </c>
      <c r="BB68">
        <v>22.88</v>
      </c>
      <c r="BC68">
        <v>14.53</v>
      </c>
      <c r="BD68">
        <v>28.64</v>
      </c>
      <c r="BE68">
        <v>8.1300000000000008</v>
      </c>
      <c r="BF68">
        <v>0.57999999999999996</v>
      </c>
      <c r="BG68">
        <v>1.02</v>
      </c>
      <c r="BH68">
        <v>0.97</v>
      </c>
      <c r="BI68">
        <v>0.61</v>
      </c>
      <c r="BJ68">
        <v>0.97</v>
      </c>
      <c r="BK68">
        <v>19.37</v>
      </c>
      <c r="BL68">
        <v>191.39</v>
      </c>
      <c r="BM68">
        <v>81.349999999999994</v>
      </c>
      <c r="BN68">
        <v>48.42</v>
      </c>
      <c r="BO68">
        <v>40.68</v>
      </c>
      <c r="BP68">
        <v>6.02</v>
      </c>
      <c r="BQ68">
        <v>0.61</v>
      </c>
      <c r="BR68">
        <v>16.100000000000001</v>
      </c>
      <c r="BS68">
        <v>6.9</v>
      </c>
    </row>
    <row r="69" spans="7:71">
      <c r="G69" t="s">
        <v>111</v>
      </c>
      <c r="H69" s="115">
        <v>777.2299999999999</v>
      </c>
      <c r="I69" s="88">
        <v>270.46999999999997</v>
      </c>
      <c r="J69" s="88">
        <v>368.47</v>
      </c>
      <c r="K69" s="88">
        <v>20.34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0</v>
      </c>
      <c r="AD69">
        <v>24.94</v>
      </c>
      <c r="AE69">
        <v>0</v>
      </c>
      <c r="AF69">
        <v>0</v>
      </c>
      <c r="AG69">
        <v>74.91</v>
      </c>
      <c r="AH69">
        <v>16.850000000000001</v>
      </c>
      <c r="AI69">
        <v>60.53</v>
      </c>
      <c r="AJ69">
        <v>49.88</v>
      </c>
      <c r="AK69">
        <v>193.7</v>
      </c>
      <c r="AL69">
        <v>25.06</v>
      </c>
      <c r="AM69">
        <v>25.08</v>
      </c>
      <c r="AN69">
        <v>77.48</v>
      </c>
      <c r="AO69">
        <v>0</v>
      </c>
      <c r="AP69">
        <v>0</v>
      </c>
      <c r="AQ69">
        <v>0</v>
      </c>
      <c r="AR69">
        <v>137.28</v>
      </c>
      <c r="AS69">
        <v>33.4</v>
      </c>
      <c r="AT69">
        <v>0</v>
      </c>
      <c r="AU69">
        <v>21.86</v>
      </c>
      <c r="AV69">
        <v>0</v>
      </c>
      <c r="AW69">
        <v>49.04</v>
      </c>
      <c r="AX69">
        <v>100.08</v>
      </c>
      <c r="AY69">
        <v>0</v>
      </c>
      <c r="AZ69">
        <v>54.51</v>
      </c>
      <c r="BA69">
        <v>0</v>
      </c>
      <c r="BB69">
        <v>22.88</v>
      </c>
      <c r="BC69">
        <v>14.53</v>
      </c>
      <c r="BD69">
        <v>28.64</v>
      </c>
      <c r="BE69">
        <v>8.1300000000000008</v>
      </c>
      <c r="BF69">
        <v>0.57999999999999996</v>
      </c>
      <c r="BG69">
        <v>1.02</v>
      </c>
      <c r="BH69">
        <v>0.97</v>
      </c>
      <c r="BI69">
        <v>0.61</v>
      </c>
      <c r="BJ69">
        <v>0.97</v>
      </c>
      <c r="BK69">
        <v>19.37</v>
      </c>
      <c r="BL69">
        <v>191.39</v>
      </c>
      <c r="BM69">
        <v>81.349999999999994</v>
      </c>
      <c r="BN69">
        <v>48.42</v>
      </c>
      <c r="BO69">
        <v>40.68</v>
      </c>
      <c r="BP69">
        <v>6.02</v>
      </c>
      <c r="BQ69">
        <v>0.61</v>
      </c>
      <c r="BR69">
        <v>15.4</v>
      </c>
      <c r="BS69">
        <v>6.6</v>
      </c>
    </row>
    <row r="70" spans="7:71">
      <c r="G70" t="s">
        <v>112</v>
      </c>
      <c r="H70" s="115">
        <v>781.37</v>
      </c>
      <c r="I70" s="88">
        <v>270.16999999999996</v>
      </c>
      <c r="J70" s="88">
        <v>368.47</v>
      </c>
      <c r="K70" s="88">
        <v>20.34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0</v>
      </c>
      <c r="AD70">
        <v>24.94</v>
      </c>
      <c r="AE70">
        <v>0</v>
      </c>
      <c r="AF70">
        <v>0</v>
      </c>
      <c r="AG70">
        <v>74.91</v>
      </c>
      <c r="AH70">
        <v>16.850000000000001</v>
      </c>
      <c r="AI70">
        <v>60.53</v>
      </c>
      <c r="AJ70">
        <v>49.88</v>
      </c>
      <c r="AK70">
        <v>193.7</v>
      </c>
      <c r="AL70">
        <v>25.06</v>
      </c>
      <c r="AM70">
        <v>25.08</v>
      </c>
      <c r="AN70">
        <v>82.32</v>
      </c>
      <c r="AO70">
        <v>0</v>
      </c>
      <c r="AP70">
        <v>0</v>
      </c>
      <c r="AQ70">
        <v>0</v>
      </c>
      <c r="AR70">
        <v>137.28</v>
      </c>
      <c r="AS70">
        <v>33.4</v>
      </c>
      <c r="AT70">
        <v>0</v>
      </c>
      <c r="AU70">
        <v>21.86</v>
      </c>
      <c r="AV70">
        <v>0</v>
      </c>
      <c r="AW70">
        <v>49.04</v>
      </c>
      <c r="AX70">
        <v>100.08</v>
      </c>
      <c r="AY70">
        <v>0</v>
      </c>
      <c r="AZ70">
        <v>54.51</v>
      </c>
      <c r="BA70">
        <v>0</v>
      </c>
      <c r="BB70">
        <v>22.88</v>
      </c>
      <c r="BC70">
        <v>14.53</v>
      </c>
      <c r="BD70">
        <v>28.64</v>
      </c>
      <c r="BE70">
        <v>8.1300000000000008</v>
      </c>
      <c r="BF70">
        <v>0.57999999999999996</v>
      </c>
      <c r="BG70">
        <v>1.02</v>
      </c>
      <c r="BH70">
        <v>0.97</v>
      </c>
      <c r="BI70">
        <v>0.61</v>
      </c>
      <c r="BJ70">
        <v>0.97</v>
      </c>
      <c r="BK70">
        <v>19.37</v>
      </c>
      <c r="BL70">
        <v>191.39</v>
      </c>
      <c r="BM70">
        <v>81.349999999999994</v>
      </c>
      <c r="BN70">
        <v>48.42</v>
      </c>
      <c r="BO70">
        <v>40.68</v>
      </c>
      <c r="BP70">
        <v>6.02</v>
      </c>
      <c r="BQ70">
        <v>0.61</v>
      </c>
      <c r="BR70">
        <v>14.7</v>
      </c>
      <c r="BS70">
        <v>6.3</v>
      </c>
    </row>
    <row r="71" spans="7:71">
      <c r="G71" t="s">
        <v>113</v>
      </c>
      <c r="H71" s="115">
        <v>788.88</v>
      </c>
      <c r="I71" s="88">
        <v>269.56999999999994</v>
      </c>
      <c r="J71" s="88">
        <v>368.57000000000005</v>
      </c>
      <c r="K71" s="88">
        <v>20.34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0</v>
      </c>
      <c r="AD71">
        <v>24.94</v>
      </c>
      <c r="AE71">
        <v>0</v>
      </c>
      <c r="AF71">
        <v>0</v>
      </c>
      <c r="AG71">
        <v>74.91</v>
      </c>
      <c r="AH71">
        <v>16.850000000000001</v>
      </c>
      <c r="AI71">
        <v>60.53</v>
      </c>
      <c r="AJ71">
        <v>49.88</v>
      </c>
      <c r="AK71">
        <v>193.7</v>
      </c>
      <c r="AL71">
        <v>25.06</v>
      </c>
      <c r="AM71">
        <v>25.08</v>
      </c>
      <c r="AN71">
        <v>87.16</v>
      </c>
      <c r="AO71">
        <v>0</v>
      </c>
      <c r="AP71">
        <v>0</v>
      </c>
      <c r="AQ71">
        <v>0</v>
      </c>
      <c r="AR71">
        <v>137.28</v>
      </c>
      <c r="AS71">
        <v>37.47</v>
      </c>
      <c r="AT71">
        <v>0</v>
      </c>
      <c r="AU71">
        <v>21.86</v>
      </c>
      <c r="AV71">
        <v>0</v>
      </c>
      <c r="AW71">
        <v>49.04</v>
      </c>
      <c r="AX71">
        <v>100.08</v>
      </c>
      <c r="AY71">
        <v>0</v>
      </c>
      <c r="AZ71">
        <v>54.51</v>
      </c>
      <c r="BA71">
        <v>0</v>
      </c>
      <c r="BB71">
        <v>22.88</v>
      </c>
      <c r="BC71">
        <v>14.53</v>
      </c>
      <c r="BD71">
        <v>28.64</v>
      </c>
      <c r="BE71">
        <v>8.1300000000000008</v>
      </c>
      <c r="BF71">
        <v>0.57999999999999996</v>
      </c>
      <c r="BG71">
        <v>1.02</v>
      </c>
      <c r="BH71">
        <v>0.97</v>
      </c>
      <c r="BI71">
        <v>0.61</v>
      </c>
      <c r="BJ71">
        <v>0.97</v>
      </c>
      <c r="BK71">
        <v>19.37</v>
      </c>
      <c r="BL71">
        <v>191.39</v>
      </c>
      <c r="BM71">
        <v>81.349999999999994</v>
      </c>
      <c r="BN71">
        <v>48.42</v>
      </c>
      <c r="BO71">
        <v>40.68</v>
      </c>
      <c r="BP71">
        <v>6.12</v>
      </c>
      <c r="BQ71">
        <v>0.61</v>
      </c>
      <c r="BR71">
        <v>13.3</v>
      </c>
      <c r="BS71">
        <v>5.7</v>
      </c>
    </row>
    <row r="72" spans="7:71">
      <c r="G72" t="s">
        <v>114</v>
      </c>
      <c r="H72" s="115">
        <v>797.17</v>
      </c>
      <c r="I72" s="88">
        <v>268.96999999999997</v>
      </c>
      <c r="J72" s="88">
        <v>368.57000000000005</v>
      </c>
      <c r="K72" s="88">
        <v>20.34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0</v>
      </c>
      <c r="AD72">
        <v>24.94</v>
      </c>
      <c r="AE72">
        <v>0</v>
      </c>
      <c r="AF72">
        <v>0</v>
      </c>
      <c r="AG72">
        <v>74.91</v>
      </c>
      <c r="AH72">
        <v>16.850000000000001</v>
      </c>
      <c r="AI72">
        <v>60.53</v>
      </c>
      <c r="AJ72">
        <v>49.88</v>
      </c>
      <c r="AK72">
        <v>193.7</v>
      </c>
      <c r="AL72">
        <v>25.06</v>
      </c>
      <c r="AM72">
        <v>25.08</v>
      </c>
      <c r="AN72">
        <v>96.85</v>
      </c>
      <c r="AO72">
        <v>0</v>
      </c>
      <c r="AP72">
        <v>0</v>
      </c>
      <c r="AQ72">
        <v>0</v>
      </c>
      <c r="AR72">
        <v>137.28</v>
      </c>
      <c r="AS72">
        <v>37.47</v>
      </c>
      <c r="AT72">
        <v>0</v>
      </c>
      <c r="AU72">
        <v>21.86</v>
      </c>
      <c r="AV72">
        <v>0</v>
      </c>
      <c r="AW72">
        <v>49.04</v>
      </c>
      <c r="AX72">
        <v>100.08</v>
      </c>
      <c r="AY72">
        <v>0</v>
      </c>
      <c r="AZ72">
        <v>54.51</v>
      </c>
      <c r="BA72">
        <v>0</v>
      </c>
      <c r="BB72">
        <v>22.88</v>
      </c>
      <c r="BC72">
        <v>14.53</v>
      </c>
      <c r="BD72">
        <v>28.64</v>
      </c>
      <c r="BE72">
        <v>8.1300000000000008</v>
      </c>
      <c r="BF72">
        <v>0.57999999999999996</v>
      </c>
      <c r="BG72">
        <v>1.02</v>
      </c>
      <c r="BH72">
        <v>0.97</v>
      </c>
      <c r="BI72">
        <v>0.61</v>
      </c>
      <c r="BJ72">
        <v>0.97</v>
      </c>
      <c r="BK72">
        <v>19.37</v>
      </c>
      <c r="BL72">
        <v>191.39</v>
      </c>
      <c r="BM72">
        <v>81.349999999999994</v>
      </c>
      <c r="BN72">
        <v>48.42</v>
      </c>
      <c r="BO72">
        <v>40.68</v>
      </c>
      <c r="BP72">
        <v>6.12</v>
      </c>
      <c r="BQ72">
        <v>0.61</v>
      </c>
      <c r="BR72">
        <v>11.9</v>
      </c>
      <c r="BS72">
        <v>5.0999999999999996</v>
      </c>
    </row>
    <row r="73" spans="7:71">
      <c r="G73" t="s">
        <v>115</v>
      </c>
      <c r="H73" s="115">
        <v>798.94999999999993</v>
      </c>
      <c r="I73" s="88">
        <v>268.06999999999994</v>
      </c>
      <c r="J73" s="88">
        <v>368.57000000000005</v>
      </c>
      <c r="K73" s="88">
        <v>20.34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0</v>
      </c>
      <c r="AD73">
        <v>24.94</v>
      </c>
      <c r="AE73">
        <v>0</v>
      </c>
      <c r="AF73">
        <v>0</v>
      </c>
      <c r="AG73">
        <v>74.91</v>
      </c>
      <c r="AH73">
        <v>16.850000000000001</v>
      </c>
      <c r="AI73">
        <v>60.53</v>
      </c>
      <c r="AJ73">
        <v>49.88</v>
      </c>
      <c r="AK73">
        <v>193.7</v>
      </c>
      <c r="AL73">
        <v>25.06</v>
      </c>
      <c r="AM73">
        <v>25.08</v>
      </c>
      <c r="AN73">
        <v>100.73</v>
      </c>
      <c r="AO73">
        <v>0</v>
      </c>
      <c r="AP73">
        <v>0</v>
      </c>
      <c r="AQ73">
        <v>0</v>
      </c>
      <c r="AR73">
        <v>137.28</v>
      </c>
      <c r="AS73">
        <v>37.47</v>
      </c>
      <c r="AT73">
        <v>0</v>
      </c>
      <c r="AU73">
        <v>21.86</v>
      </c>
      <c r="AV73">
        <v>0</v>
      </c>
      <c r="AW73">
        <v>49.04</v>
      </c>
      <c r="AX73">
        <v>100.08</v>
      </c>
      <c r="AY73">
        <v>0</v>
      </c>
      <c r="AZ73">
        <v>54.51</v>
      </c>
      <c r="BA73">
        <v>0</v>
      </c>
      <c r="BB73">
        <v>22.88</v>
      </c>
      <c r="BC73">
        <v>14.53</v>
      </c>
      <c r="BD73">
        <v>28.64</v>
      </c>
      <c r="BE73">
        <v>8.1300000000000008</v>
      </c>
      <c r="BF73">
        <v>0.57999999999999996</v>
      </c>
      <c r="BG73">
        <v>1.02</v>
      </c>
      <c r="BH73">
        <v>0.97</v>
      </c>
      <c r="BI73">
        <v>0.61</v>
      </c>
      <c r="BJ73">
        <v>0.97</v>
      </c>
      <c r="BK73">
        <v>19.37</v>
      </c>
      <c r="BL73">
        <v>191.39</v>
      </c>
      <c r="BM73">
        <v>81.349999999999994</v>
      </c>
      <c r="BN73">
        <v>48.42</v>
      </c>
      <c r="BO73">
        <v>40.68</v>
      </c>
      <c r="BP73">
        <v>6.12</v>
      </c>
      <c r="BQ73">
        <v>0.61</v>
      </c>
      <c r="BR73">
        <v>9.8000000000000007</v>
      </c>
      <c r="BS73">
        <v>4.2</v>
      </c>
    </row>
    <row r="74" spans="7:71">
      <c r="G74" t="s">
        <v>116</v>
      </c>
      <c r="H74" s="115">
        <v>797.55</v>
      </c>
      <c r="I74" s="88">
        <v>267.46999999999997</v>
      </c>
      <c r="J74" s="88">
        <v>368.57000000000005</v>
      </c>
      <c r="K74" s="88">
        <v>20.34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0</v>
      </c>
      <c r="AD74">
        <v>24.94</v>
      </c>
      <c r="AE74">
        <v>0</v>
      </c>
      <c r="AF74">
        <v>0</v>
      </c>
      <c r="AG74">
        <v>74.91</v>
      </c>
      <c r="AH74">
        <v>16.850000000000001</v>
      </c>
      <c r="AI74">
        <v>60.53</v>
      </c>
      <c r="AJ74">
        <v>49.88</v>
      </c>
      <c r="AK74">
        <v>193.7</v>
      </c>
      <c r="AL74">
        <v>25.06</v>
      </c>
      <c r="AM74">
        <v>25.08</v>
      </c>
      <c r="AN74">
        <v>100.73</v>
      </c>
      <c r="AO74">
        <v>0</v>
      </c>
      <c r="AP74">
        <v>0</v>
      </c>
      <c r="AQ74">
        <v>0</v>
      </c>
      <c r="AR74">
        <v>137.28</v>
      </c>
      <c r="AS74">
        <v>37.47</v>
      </c>
      <c r="AT74">
        <v>0</v>
      </c>
      <c r="AU74">
        <v>21.86</v>
      </c>
      <c r="AV74">
        <v>0</v>
      </c>
      <c r="AW74">
        <v>49.04</v>
      </c>
      <c r="AX74">
        <v>100.08</v>
      </c>
      <c r="AY74">
        <v>0</v>
      </c>
      <c r="AZ74">
        <v>54.51</v>
      </c>
      <c r="BA74">
        <v>0</v>
      </c>
      <c r="BB74">
        <v>22.88</v>
      </c>
      <c r="BC74">
        <v>14.53</v>
      </c>
      <c r="BD74">
        <v>28.64</v>
      </c>
      <c r="BE74">
        <v>8.1300000000000008</v>
      </c>
      <c r="BF74">
        <v>0.57999999999999996</v>
      </c>
      <c r="BG74">
        <v>1.02</v>
      </c>
      <c r="BH74">
        <v>0.97</v>
      </c>
      <c r="BI74">
        <v>0.61</v>
      </c>
      <c r="BJ74">
        <v>0.97</v>
      </c>
      <c r="BK74">
        <v>19.37</v>
      </c>
      <c r="BL74">
        <v>191.39</v>
      </c>
      <c r="BM74">
        <v>81.349999999999994</v>
      </c>
      <c r="BN74">
        <v>48.42</v>
      </c>
      <c r="BO74">
        <v>40.68</v>
      </c>
      <c r="BP74">
        <v>6.12</v>
      </c>
      <c r="BQ74">
        <v>0.61</v>
      </c>
      <c r="BR74">
        <v>8.4</v>
      </c>
      <c r="BS74">
        <v>3.6</v>
      </c>
    </row>
    <row r="75" spans="7:71">
      <c r="G75" t="s">
        <v>117</v>
      </c>
      <c r="H75" s="115">
        <v>855.53000000000009</v>
      </c>
      <c r="I75" s="88">
        <v>266.86999999999995</v>
      </c>
      <c r="J75" s="88">
        <v>368.66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0</v>
      </c>
      <c r="AD75">
        <v>24.94</v>
      </c>
      <c r="AE75">
        <v>50.27</v>
      </c>
      <c r="AF75">
        <v>0</v>
      </c>
      <c r="AG75">
        <v>74.91</v>
      </c>
      <c r="AH75">
        <v>16.850000000000001</v>
      </c>
      <c r="AI75">
        <v>60.53</v>
      </c>
      <c r="AJ75">
        <v>49.88</v>
      </c>
      <c r="AK75">
        <v>193.7</v>
      </c>
      <c r="AL75">
        <v>25.06</v>
      </c>
      <c r="AM75">
        <v>25.08</v>
      </c>
      <c r="AN75">
        <v>100.73</v>
      </c>
      <c r="AO75">
        <v>0</v>
      </c>
      <c r="AP75">
        <v>0</v>
      </c>
      <c r="AQ75">
        <v>0</v>
      </c>
      <c r="AR75">
        <v>137.28</v>
      </c>
      <c r="AS75">
        <v>46.58</v>
      </c>
      <c r="AT75">
        <v>0</v>
      </c>
      <c r="AU75">
        <v>21.86</v>
      </c>
      <c r="AV75">
        <v>0</v>
      </c>
      <c r="AW75">
        <v>49.04</v>
      </c>
      <c r="AX75">
        <v>100.08</v>
      </c>
      <c r="AY75">
        <v>0</v>
      </c>
      <c r="AZ75">
        <v>54.51</v>
      </c>
      <c r="BA75">
        <v>0</v>
      </c>
      <c r="BB75">
        <v>22.88</v>
      </c>
      <c r="BC75">
        <v>14.53</v>
      </c>
      <c r="BD75">
        <v>28.64</v>
      </c>
      <c r="BE75">
        <v>8.1300000000000008</v>
      </c>
      <c r="BF75">
        <v>0.57999999999999996</v>
      </c>
      <c r="BG75">
        <v>1.02</v>
      </c>
      <c r="BH75">
        <v>0.97</v>
      </c>
      <c r="BI75">
        <v>0.61</v>
      </c>
      <c r="BJ75">
        <v>0.97</v>
      </c>
      <c r="BK75">
        <v>0</v>
      </c>
      <c r="BL75">
        <v>191.39</v>
      </c>
      <c r="BM75">
        <v>81.349999999999994</v>
      </c>
      <c r="BN75">
        <v>48.42</v>
      </c>
      <c r="BO75">
        <v>40.68</v>
      </c>
      <c r="BP75">
        <v>6.21</v>
      </c>
      <c r="BQ75">
        <v>0.61</v>
      </c>
      <c r="BR75">
        <v>7</v>
      </c>
      <c r="BS75">
        <v>3</v>
      </c>
    </row>
    <row r="76" spans="7:71">
      <c r="G76" t="s">
        <v>118</v>
      </c>
      <c r="H76" s="115">
        <v>854.13000000000011</v>
      </c>
      <c r="I76" s="88">
        <v>266.26999999999992</v>
      </c>
      <c r="J76" s="88">
        <v>368.66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0</v>
      </c>
      <c r="AD76">
        <v>24.94</v>
      </c>
      <c r="AE76">
        <v>50.27</v>
      </c>
      <c r="AF76">
        <v>0</v>
      </c>
      <c r="AG76">
        <v>74.91</v>
      </c>
      <c r="AH76">
        <v>16.850000000000001</v>
      </c>
      <c r="AI76">
        <v>60.53</v>
      </c>
      <c r="AJ76">
        <v>49.88</v>
      </c>
      <c r="AK76">
        <v>193.7</v>
      </c>
      <c r="AL76">
        <v>25.06</v>
      </c>
      <c r="AM76">
        <v>25.08</v>
      </c>
      <c r="AN76">
        <v>100.73</v>
      </c>
      <c r="AO76">
        <v>0</v>
      </c>
      <c r="AP76">
        <v>0</v>
      </c>
      <c r="AQ76">
        <v>0</v>
      </c>
      <c r="AR76">
        <v>137.28</v>
      </c>
      <c r="AS76">
        <v>46.58</v>
      </c>
      <c r="AT76">
        <v>0</v>
      </c>
      <c r="AU76">
        <v>21.86</v>
      </c>
      <c r="AV76">
        <v>0</v>
      </c>
      <c r="AW76">
        <v>49.04</v>
      </c>
      <c r="AX76">
        <v>100.08</v>
      </c>
      <c r="AY76">
        <v>0</v>
      </c>
      <c r="AZ76">
        <v>54.51</v>
      </c>
      <c r="BA76">
        <v>0</v>
      </c>
      <c r="BB76">
        <v>22.88</v>
      </c>
      <c r="BC76">
        <v>14.53</v>
      </c>
      <c r="BD76">
        <v>28.64</v>
      </c>
      <c r="BE76">
        <v>8.1300000000000008</v>
      </c>
      <c r="BF76">
        <v>0.57999999999999996</v>
      </c>
      <c r="BG76">
        <v>1.02</v>
      </c>
      <c r="BH76">
        <v>0.97</v>
      </c>
      <c r="BI76">
        <v>0.61</v>
      </c>
      <c r="BJ76">
        <v>0.97</v>
      </c>
      <c r="BK76">
        <v>0</v>
      </c>
      <c r="BL76">
        <v>191.39</v>
      </c>
      <c r="BM76">
        <v>81.349999999999994</v>
      </c>
      <c r="BN76">
        <v>48.42</v>
      </c>
      <c r="BO76">
        <v>40.68</v>
      </c>
      <c r="BP76">
        <v>6.21</v>
      </c>
      <c r="BQ76">
        <v>0.61</v>
      </c>
      <c r="BR76">
        <v>5.6</v>
      </c>
      <c r="BS76">
        <v>2.4</v>
      </c>
    </row>
    <row r="77" spans="7:71">
      <c r="G77" t="s">
        <v>119</v>
      </c>
      <c r="H77" s="115">
        <v>852.03000000000009</v>
      </c>
      <c r="I77" s="88">
        <v>265.36999999999995</v>
      </c>
      <c r="J77" s="88">
        <v>368.66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0</v>
      </c>
      <c r="AD77">
        <v>24.94</v>
      </c>
      <c r="AE77">
        <v>50.27</v>
      </c>
      <c r="AF77">
        <v>0</v>
      </c>
      <c r="AG77">
        <v>74.91</v>
      </c>
      <c r="AH77">
        <v>16.850000000000001</v>
      </c>
      <c r="AI77">
        <v>60.53</v>
      </c>
      <c r="AJ77">
        <v>49.88</v>
      </c>
      <c r="AK77">
        <v>193.7</v>
      </c>
      <c r="AL77">
        <v>25.06</v>
      </c>
      <c r="AM77">
        <v>25.08</v>
      </c>
      <c r="AN77">
        <v>100.73</v>
      </c>
      <c r="AO77">
        <v>0</v>
      </c>
      <c r="AP77">
        <v>0</v>
      </c>
      <c r="AQ77">
        <v>0</v>
      </c>
      <c r="AR77">
        <v>137.28</v>
      </c>
      <c r="AS77">
        <v>46.58</v>
      </c>
      <c r="AT77">
        <v>0</v>
      </c>
      <c r="AU77">
        <v>21.86</v>
      </c>
      <c r="AV77">
        <v>0</v>
      </c>
      <c r="AW77">
        <v>49.04</v>
      </c>
      <c r="AX77">
        <v>100.08</v>
      </c>
      <c r="AY77">
        <v>0</v>
      </c>
      <c r="AZ77">
        <v>54.51</v>
      </c>
      <c r="BA77">
        <v>0</v>
      </c>
      <c r="BB77">
        <v>22.88</v>
      </c>
      <c r="BC77">
        <v>14.53</v>
      </c>
      <c r="BD77">
        <v>28.64</v>
      </c>
      <c r="BE77">
        <v>8.1300000000000008</v>
      </c>
      <c r="BF77">
        <v>0.57999999999999996</v>
      </c>
      <c r="BG77">
        <v>1.02</v>
      </c>
      <c r="BH77">
        <v>0.97</v>
      </c>
      <c r="BI77">
        <v>0.61</v>
      </c>
      <c r="BJ77">
        <v>0.97</v>
      </c>
      <c r="BK77">
        <v>0</v>
      </c>
      <c r="BL77">
        <v>191.39</v>
      </c>
      <c r="BM77">
        <v>81.349999999999994</v>
      </c>
      <c r="BN77">
        <v>48.42</v>
      </c>
      <c r="BO77">
        <v>40.68</v>
      </c>
      <c r="BP77">
        <v>6.21</v>
      </c>
      <c r="BQ77">
        <v>0.61</v>
      </c>
      <c r="BR77">
        <v>3.5</v>
      </c>
      <c r="BS77">
        <v>1.5</v>
      </c>
    </row>
    <row r="78" spans="7:71">
      <c r="G78" t="s">
        <v>120</v>
      </c>
      <c r="H78" s="115">
        <v>851.33</v>
      </c>
      <c r="I78" s="88">
        <v>265.06999999999994</v>
      </c>
      <c r="J78" s="88">
        <v>368.66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0</v>
      </c>
      <c r="AD78">
        <v>24.94</v>
      </c>
      <c r="AE78">
        <v>50.27</v>
      </c>
      <c r="AF78">
        <v>0</v>
      </c>
      <c r="AG78">
        <v>74.91</v>
      </c>
      <c r="AH78">
        <v>16.850000000000001</v>
      </c>
      <c r="AI78">
        <v>60.53</v>
      </c>
      <c r="AJ78">
        <v>49.88</v>
      </c>
      <c r="AK78">
        <v>193.7</v>
      </c>
      <c r="AL78">
        <v>25.06</v>
      </c>
      <c r="AM78">
        <v>25.08</v>
      </c>
      <c r="AN78">
        <v>100.73</v>
      </c>
      <c r="AO78">
        <v>0</v>
      </c>
      <c r="AP78">
        <v>0</v>
      </c>
      <c r="AQ78">
        <v>0</v>
      </c>
      <c r="AR78">
        <v>137.28</v>
      </c>
      <c r="AS78">
        <v>46.58</v>
      </c>
      <c r="AT78">
        <v>0</v>
      </c>
      <c r="AU78">
        <v>21.86</v>
      </c>
      <c r="AV78">
        <v>0</v>
      </c>
      <c r="AW78">
        <v>49.04</v>
      </c>
      <c r="AX78">
        <v>100.08</v>
      </c>
      <c r="AY78">
        <v>0</v>
      </c>
      <c r="AZ78">
        <v>54.51</v>
      </c>
      <c r="BA78">
        <v>0</v>
      </c>
      <c r="BB78">
        <v>22.88</v>
      </c>
      <c r="BC78">
        <v>14.53</v>
      </c>
      <c r="BD78">
        <v>28.64</v>
      </c>
      <c r="BE78">
        <v>8.1300000000000008</v>
      </c>
      <c r="BF78">
        <v>0.57999999999999996</v>
      </c>
      <c r="BG78">
        <v>1.02</v>
      </c>
      <c r="BH78">
        <v>0.97</v>
      </c>
      <c r="BI78">
        <v>0.61</v>
      </c>
      <c r="BJ78">
        <v>0.97</v>
      </c>
      <c r="BK78">
        <v>0</v>
      </c>
      <c r="BL78">
        <v>191.39</v>
      </c>
      <c r="BM78">
        <v>81.349999999999994</v>
      </c>
      <c r="BN78">
        <v>48.42</v>
      </c>
      <c r="BO78">
        <v>40.68</v>
      </c>
      <c r="BP78">
        <v>6.21</v>
      </c>
      <c r="BQ78">
        <v>0.61</v>
      </c>
      <c r="BR78">
        <v>2.8</v>
      </c>
      <c r="BS78">
        <v>1.2</v>
      </c>
    </row>
    <row r="79" spans="7:71">
      <c r="G79" t="s">
        <v>121</v>
      </c>
      <c r="H79" s="115">
        <v>849.93000000000006</v>
      </c>
      <c r="I79" s="88">
        <v>264.46999999999997</v>
      </c>
      <c r="J79" s="88">
        <v>368.75000000000006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0</v>
      </c>
      <c r="AD79">
        <v>24.94</v>
      </c>
      <c r="AE79">
        <v>50.27</v>
      </c>
      <c r="AF79">
        <v>0</v>
      </c>
      <c r="AG79">
        <v>74.91</v>
      </c>
      <c r="AH79">
        <v>16.850000000000001</v>
      </c>
      <c r="AI79">
        <v>60.53</v>
      </c>
      <c r="AJ79">
        <v>49.88</v>
      </c>
      <c r="AK79">
        <v>193.7</v>
      </c>
      <c r="AL79">
        <v>25.06</v>
      </c>
      <c r="AM79">
        <v>25.08</v>
      </c>
      <c r="AN79">
        <v>100.73</v>
      </c>
      <c r="AO79">
        <v>0</v>
      </c>
      <c r="AP79">
        <v>0</v>
      </c>
      <c r="AQ79">
        <v>0</v>
      </c>
      <c r="AR79">
        <v>137.28</v>
      </c>
      <c r="AS79">
        <v>46.58</v>
      </c>
      <c r="AT79">
        <v>0</v>
      </c>
      <c r="AU79">
        <v>21.86</v>
      </c>
      <c r="AV79">
        <v>0</v>
      </c>
      <c r="AW79">
        <v>49.04</v>
      </c>
      <c r="AX79">
        <v>100.08</v>
      </c>
      <c r="AY79">
        <v>0</v>
      </c>
      <c r="AZ79">
        <v>54.51</v>
      </c>
      <c r="BA79">
        <v>0</v>
      </c>
      <c r="BB79">
        <v>22.88</v>
      </c>
      <c r="BC79">
        <v>14.53</v>
      </c>
      <c r="BD79">
        <v>28.64</v>
      </c>
      <c r="BE79">
        <v>8.1300000000000008</v>
      </c>
      <c r="BF79">
        <v>0.57999999999999996</v>
      </c>
      <c r="BG79">
        <v>1.02</v>
      </c>
      <c r="BH79">
        <v>0.97</v>
      </c>
      <c r="BI79">
        <v>0.61</v>
      </c>
      <c r="BJ79">
        <v>0.97</v>
      </c>
      <c r="BK79">
        <v>0</v>
      </c>
      <c r="BL79">
        <v>191.39</v>
      </c>
      <c r="BM79">
        <v>81.349999999999994</v>
      </c>
      <c r="BN79">
        <v>48.42</v>
      </c>
      <c r="BO79">
        <v>40.68</v>
      </c>
      <c r="BP79">
        <v>6.3</v>
      </c>
      <c r="BQ79">
        <v>0.61</v>
      </c>
      <c r="BR79">
        <v>1.4</v>
      </c>
      <c r="BS79">
        <v>0.6</v>
      </c>
    </row>
    <row r="80" spans="7:71">
      <c r="G80" t="s">
        <v>122</v>
      </c>
      <c r="H80" s="115">
        <v>849.23000000000013</v>
      </c>
      <c r="I80" s="88">
        <v>264.16999999999996</v>
      </c>
      <c r="J80" s="88">
        <v>368.75000000000006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0</v>
      </c>
      <c r="AD80">
        <v>24.94</v>
      </c>
      <c r="AE80">
        <v>50.27</v>
      </c>
      <c r="AF80">
        <v>0</v>
      </c>
      <c r="AG80">
        <v>74.91</v>
      </c>
      <c r="AH80">
        <v>16.850000000000001</v>
      </c>
      <c r="AI80">
        <v>60.53</v>
      </c>
      <c r="AJ80">
        <v>49.88</v>
      </c>
      <c r="AK80">
        <v>193.7</v>
      </c>
      <c r="AL80">
        <v>25.06</v>
      </c>
      <c r="AM80">
        <v>25.08</v>
      </c>
      <c r="AN80">
        <v>100.73</v>
      </c>
      <c r="AO80">
        <v>0</v>
      </c>
      <c r="AP80">
        <v>0</v>
      </c>
      <c r="AQ80">
        <v>0</v>
      </c>
      <c r="AR80">
        <v>137.28</v>
      </c>
      <c r="AS80">
        <v>46.58</v>
      </c>
      <c r="AT80">
        <v>0</v>
      </c>
      <c r="AU80">
        <v>21.86</v>
      </c>
      <c r="AV80">
        <v>0</v>
      </c>
      <c r="AW80">
        <v>49.04</v>
      </c>
      <c r="AX80">
        <v>100.08</v>
      </c>
      <c r="AY80">
        <v>0</v>
      </c>
      <c r="AZ80">
        <v>54.51</v>
      </c>
      <c r="BA80">
        <v>0</v>
      </c>
      <c r="BB80">
        <v>22.88</v>
      </c>
      <c r="BC80">
        <v>14.53</v>
      </c>
      <c r="BD80">
        <v>28.64</v>
      </c>
      <c r="BE80">
        <v>8.1300000000000008</v>
      </c>
      <c r="BF80">
        <v>0.57999999999999996</v>
      </c>
      <c r="BG80">
        <v>1.02</v>
      </c>
      <c r="BH80">
        <v>0.97</v>
      </c>
      <c r="BI80">
        <v>0.61</v>
      </c>
      <c r="BJ80">
        <v>0.97</v>
      </c>
      <c r="BK80">
        <v>0</v>
      </c>
      <c r="BL80">
        <v>191.39</v>
      </c>
      <c r="BM80">
        <v>81.349999999999994</v>
      </c>
      <c r="BN80">
        <v>48.42</v>
      </c>
      <c r="BO80">
        <v>40.68</v>
      </c>
      <c r="BP80">
        <v>6.3</v>
      </c>
      <c r="BQ80">
        <v>0.61</v>
      </c>
      <c r="BR80">
        <v>0.7</v>
      </c>
      <c r="BS80">
        <v>0.3</v>
      </c>
    </row>
    <row r="81" spans="7:71">
      <c r="G81" t="s">
        <v>123</v>
      </c>
      <c r="H81" s="115">
        <v>848.53000000000009</v>
      </c>
      <c r="I81" s="88">
        <v>263.86999999999995</v>
      </c>
      <c r="J81" s="88">
        <v>368.75000000000006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0</v>
      </c>
      <c r="AD81">
        <v>24.94</v>
      </c>
      <c r="AE81">
        <v>50.27</v>
      </c>
      <c r="AF81">
        <v>0</v>
      </c>
      <c r="AG81">
        <v>74.91</v>
      </c>
      <c r="AH81">
        <v>16.850000000000001</v>
      </c>
      <c r="AI81">
        <v>60.53</v>
      </c>
      <c r="AJ81">
        <v>49.88</v>
      </c>
      <c r="AK81">
        <v>193.7</v>
      </c>
      <c r="AL81">
        <v>25.06</v>
      </c>
      <c r="AM81">
        <v>25.08</v>
      </c>
      <c r="AN81">
        <v>100.73</v>
      </c>
      <c r="AO81">
        <v>0</v>
      </c>
      <c r="AP81">
        <v>0</v>
      </c>
      <c r="AQ81">
        <v>0</v>
      </c>
      <c r="AR81">
        <v>137.28</v>
      </c>
      <c r="AS81">
        <v>46.58</v>
      </c>
      <c r="AT81">
        <v>0</v>
      </c>
      <c r="AU81">
        <v>21.86</v>
      </c>
      <c r="AV81">
        <v>0</v>
      </c>
      <c r="AW81">
        <v>49.04</v>
      </c>
      <c r="AX81">
        <v>100.08</v>
      </c>
      <c r="AY81">
        <v>0</v>
      </c>
      <c r="AZ81">
        <v>54.51</v>
      </c>
      <c r="BA81">
        <v>0</v>
      </c>
      <c r="BB81">
        <v>22.88</v>
      </c>
      <c r="BC81">
        <v>14.53</v>
      </c>
      <c r="BD81">
        <v>28.64</v>
      </c>
      <c r="BE81">
        <v>8.1300000000000008</v>
      </c>
      <c r="BF81">
        <v>0.57999999999999996</v>
      </c>
      <c r="BG81">
        <v>1.02</v>
      </c>
      <c r="BH81">
        <v>0.97</v>
      </c>
      <c r="BI81">
        <v>0.61</v>
      </c>
      <c r="BJ81">
        <v>0.97</v>
      </c>
      <c r="BK81">
        <v>0</v>
      </c>
      <c r="BL81">
        <v>191.39</v>
      </c>
      <c r="BM81">
        <v>81.349999999999994</v>
      </c>
      <c r="BN81">
        <v>48.42</v>
      </c>
      <c r="BO81">
        <v>40.68</v>
      </c>
      <c r="BP81">
        <v>6.3</v>
      </c>
      <c r="BQ81">
        <v>0.61</v>
      </c>
      <c r="BR81">
        <v>0</v>
      </c>
      <c r="BS81">
        <v>0</v>
      </c>
    </row>
    <row r="82" spans="7:71">
      <c r="G82" t="s">
        <v>124</v>
      </c>
      <c r="H82" s="115">
        <v>848.53000000000009</v>
      </c>
      <c r="I82" s="88">
        <v>263.86999999999995</v>
      </c>
      <c r="J82" s="88">
        <v>368.75000000000006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0</v>
      </c>
      <c r="AD82">
        <v>24.94</v>
      </c>
      <c r="AE82">
        <v>50.27</v>
      </c>
      <c r="AF82">
        <v>0</v>
      </c>
      <c r="AG82">
        <v>74.91</v>
      </c>
      <c r="AH82">
        <v>16.850000000000001</v>
      </c>
      <c r="AI82">
        <v>60.53</v>
      </c>
      <c r="AJ82">
        <v>49.88</v>
      </c>
      <c r="AK82">
        <v>193.7</v>
      </c>
      <c r="AL82">
        <v>25.06</v>
      </c>
      <c r="AM82">
        <v>25.08</v>
      </c>
      <c r="AN82">
        <v>100.73</v>
      </c>
      <c r="AO82">
        <v>0</v>
      </c>
      <c r="AP82">
        <v>0</v>
      </c>
      <c r="AQ82">
        <v>0</v>
      </c>
      <c r="AR82">
        <v>137.28</v>
      </c>
      <c r="AS82">
        <v>46.58</v>
      </c>
      <c r="AT82">
        <v>0</v>
      </c>
      <c r="AU82">
        <v>21.86</v>
      </c>
      <c r="AV82">
        <v>0</v>
      </c>
      <c r="AW82">
        <v>49.04</v>
      </c>
      <c r="AX82">
        <v>100.08</v>
      </c>
      <c r="AY82">
        <v>0</v>
      </c>
      <c r="AZ82">
        <v>54.51</v>
      </c>
      <c r="BA82">
        <v>0</v>
      </c>
      <c r="BB82">
        <v>22.88</v>
      </c>
      <c r="BC82">
        <v>14.53</v>
      </c>
      <c r="BD82">
        <v>28.64</v>
      </c>
      <c r="BE82">
        <v>8.1300000000000008</v>
      </c>
      <c r="BF82">
        <v>0.57999999999999996</v>
      </c>
      <c r="BG82">
        <v>1.02</v>
      </c>
      <c r="BH82">
        <v>0.97</v>
      </c>
      <c r="BI82">
        <v>0.61</v>
      </c>
      <c r="BJ82">
        <v>0.97</v>
      </c>
      <c r="BK82">
        <v>0</v>
      </c>
      <c r="BL82">
        <v>191.39</v>
      </c>
      <c r="BM82">
        <v>81.349999999999994</v>
      </c>
      <c r="BN82">
        <v>48.42</v>
      </c>
      <c r="BO82">
        <v>40.68</v>
      </c>
      <c r="BP82">
        <v>6.3</v>
      </c>
      <c r="BQ82">
        <v>0.61</v>
      </c>
      <c r="BR82">
        <v>0</v>
      </c>
      <c r="BS82">
        <v>0</v>
      </c>
    </row>
    <row r="83" spans="7:71">
      <c r="G83" t="s">
        <v>125</v>
      </c>
      <c r="H83" s="115">
        <v>846.34</v>
      </c>
      <c r="I83" s="88">
        <v>263.86999999999995</v>
      </c>
      <c r="J83" s="88">
        <v>368.75000000000006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0</v>
      </c>
      <c r="AD83">
        <v>24.94</v>
      </c>
      <c r="AE83">
        <v>50.27</v>
      </c>
      <c r="AF83">
        <v>0</v>
      </c>
      <c r="AG83">
        <v>74.91</v>
      </c>
      <c r="AH83">
        <v>16.850000000000001</v>
      </c>
      <c r="AI83">
        <v>60.53</v>
      </c>
      <c r="AJ83">
        <v>49.88</v>
      </c>
      <c r="AK83">
        <v>193.7</v>
      </c>
      <c r="AL83">
        <v>25.06</v>
      </c>
      <c r="AM83">
        <v>25.08</v>
      </c>
      <c r="AN83">
        <v>100.73</v>
      </c>
      <c r="AO83">
        <v>0</v>
      </c>
      <c r="AP83">
        <v>0</v>
      </c>
      <c r="AQ83">
        <v>0</v>
      </c>
      <c r="AR83">
        <v>137.28</v>
      </c>
      <c r="AS83">
        <v>46.58</v>
      </c>
      <c r="AT83">
        <v>0</v>
      </c>
      <c r="AU83">
        <v>21.86</v>
      </c>
      <c r="AV83">
        <v>0</v>
      </c>
      <c r="AW83">
        <v>49.04</v>
      </c>
      <c r="AX83">
        <v>100.08</v>
      </c>
      <c r="AY83">
        <v>0</v>
      </c>
      <c r="AZ83">
        <v>54.51</v>
      </c>
      <c r="BA83">
        <v>0</v>
      </c>
      <c r="BB83">
        <v>22.88</v>
      </c>
      <c r="BC83">
        <v>14.53</v>
      </c>
      <c r="BD83">
        <v>28.64</v>
      </c>
      <c r="BE83">
        <v>6.08</v>
      </c>
      <c r="BF83">
        <v>0.57999999999999996</v>
      </c>
      <c r="BG83">
        <v>1.02</v>
      </c>
      <c r="BH83">
        <v>0.93</v>
      </c>
      <c r="BI83">
        <v>0.61</v>
      </c>
      <c r="BJ83">
        <v>0.97</v>
      </c>
      <c r="BK83">
        <v>0</v>
      </c>
      <c r="BL83">
        <v>191.39</v>
      </c>
      <c r="BM83">
        <v>81.349999999999994</v>
      </c>
      <c r="BN83">
        <v>48.42</v>
      </c>
      <c r="BO83">
        <v>40.68</v>
      </c>
      <c r="BP83">
        <v>6.3</v>
      </c>
      <c r="BQ83">
        <v>0.61</v>
      </c>
      <c r="BR83">
        <v>0</v>
      </c>
      <c r="BS83">
        <v>0</v>
      </c>
    </row>
    <row r="84" spans="7:71">
      <c r="G84" t="s">
        <v>126</v>
      </c>
      <c r="H84" s="115">
        <v>846.34</v>
      </c>
      <c r="I84" s="88">
        <v>263.86999999999995</v>
      </c>
      <c r="J84" s="88">
        <v>368.75000000000006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0</v>
      </c>
      <c r="AD84">
        <v>24.94</v>
      </c>
      <c r="AE84">
        <v>50.27</v>
      </c>
      <c r="AF84">
        <v>0</v>
      </c>
      <c r="AG84">
        <v>74.91</v>
      </c>
      <c r="AH84">
        <v>16.850000000000001</v>
      </c>
      <c r="AI84">
        <v>60.53</v>
      </c>
      <c r="AJ84">
        <v>49.88</v>
      </c>
      <c r="AK84">
        <v>193.7</v>
      </c>
      <c r="AL84">
        <v>25.06</v>
      </c>
      <c r="AM84">
        <v>25.08</v>
      </c>
      <c r="AN84">
        <v>100.73</v>
      </c>
      <c r="AO84">
        <v>0</v>
      </c>
      <c r="AP84">
        <v>0</v>
      </c>
      <c r="AQ84">
        <v>0</v>
      </c>
      <c r="AR84">
        <v>137.28</v>
      </c>
      <c r="AS84">
        <v>46.58</v>
      </c>
      <c r="AT84">
        <v>0</v>
      </c>
      <c r="AU84">
        <v>21.86</v>
      </c>
      <c r="AV84">
        <v>0</v>
      </c>
      <c r="AW84">
        <v>49.04</v>
      </c>
      <c r="AX84">
        <v>100.08</v>
      </c>
      <c r="AY84">
        <v>0</v>
      </c>
      <c r="AZ84">
        <v>54.51</v>
      </c>
      <c r="BA84">
        <v>0</v>
      </c>
      <c r="BB84">
        <v>22.88</v>
      </c>
      <c r="BC84">
        <v>14.53</v>
      </c>
      <c r="BD84">
        <v>28.64</v>
      </c>
      <c r="BE84">
        <v>6.08</v>
      </c>
      <c r="BF84">
        <v>0.57999999999999996</v>
      </c>
      <c r="BG84">
        <v>1.02</v>
      </c>
      <c r="BH84">
        <v>0.93</v>
      </c>
      <c r="BI84">
        <v>0.61</v>
      </c>
      <c r="BJ84">
        <v>0.97</v>
      </c>
      <c r="BK84">
        <v>0</v>
      </c>
      <c r="BL84">
        <v>191.39</v>
      </c>
      <c r="BM84">
        <v>81.349999999999994</v>
      </c>
      <c r="BN84">
        <v>48.42</v>
      </c>
      <c r="BO84">
        <v>40.68</v>
      </c>
      <c r="BP84">
        <v>6.3</v>
      </c>
      <c r="BQ84">
        <v>0.61</v>
      </c>
      <c r="BR84">
        <v>0</v>
      </c>
      <c r="BS84">
        <v>0</v>
      </c>
    </row>
    <row r="85" spans="7:71">
      <c r="G85" t="s">
        <v>127</v>
      </c>
      <c r="H85" s="115">
        <v>846.34</v>
      </c>
      <c r="I85" s="88">
        <v>263.86999999999995</v>
      </c>
      <c r="J85" s="88">
        <v>368.75000000000006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0</v>
      </c>
      <c r="AD85">
        <v>24.94</v>
      </c>
      <c r="AE85">
        <v>50.27</v>
      </c>
      <c r="AF85">
        <v>0</v>
      </c>
      <c r="AG85">
        <v>74.91</v>
      </c>
      <c r="AH85">
        <v>16.850000000000001</v>
      </c>
      <c r="AI85">
        <v>60.53</v>
      </c>
      <c r="AJ85">
        <v>49.88</v>
      </c>
      <c r="AK85">
        <v>193.7</v>
      </c>
      <c r="AL85">
        <v>25.06</v>
      </c>
      <c r="AM85">
        <v>25.08</v>
      </c>
      <c r="AN85">
        <v>100.73</v>
      </c>
      <c r="AO85">
        <v>0</v>
      </c>
      <c r="AP85">
        <v>0</v>
      </c>
      <c r="AQ85">
        <v>0</v>
      </c>
      <c r="AR85">
        <v>137.28</v>
      </c>
      <c r="AS85">
        <v>46.58</v>
      </c>
      <c r="AT85">
        <v>0</v>
      </c>
      <c r="AU85">
        <v>21.86</v>
      </c>
      <c r="AV85">
        <v>0</v>
      </c>
      <c r="AW85">
        <v>49.04</v>
      </c>
      <c r="AX85">
        <v>100.08</v>
      </c>
      <c r="AY85">
        <v>0</v>
      </c>
      <c r="AZ85">
        <v>54.51</v>
      </c>
      <c r="BA85">
        <v>0</v>
      </c>
      <c r="BB85">
        <v>22.88</v>
      </c>
      <c r="BC85">
        <v>14.53</v>
      </c>
      <c r="BD85">
        <v>28.64</v>
      </c>
      <c r="BE85">
        <v>6.08</v>
      </c>
      <c r="BF85">
        <v>0.57999999999999996</v>
      </c>
      <c r="BG85">
        <v>1.02</v>
      </c>
      <c r="BH85">
        <v>0.93</v>
      </c>
      <c r="BI85">
        <v>0.61</v>
      </c>
      <c r="BJ85">
        <v>0.97</v>
      </c>
      <c r="BK85">
        <v>0</v>
      </c>
      <c r="BL85">
        <v>191.39</v>
      </c>
      <c r="BM85">
        <v>81.349999999999994</v>
      </c>
      <c r="BN85">
        <v>48.42</v>
      </c>
      <c r="BO85">
        <v>40.68</v>
      </c>
      <c r="BP85">
        <v>6.3</v>
      </c>
      <c r="BQ85">
        <v>0.61</v>
      </c>
      <c r="BR85">
        <v>0</v>
      </c>
      <c r="BS85">
        <v>0</v>
      </c>
    </row>
    <row r="86" spans="7:71">
      <c r="G86" t="s">
        <v>128</v>
      </c>
      <c r="H86" s="115">
        <v>846.34</v>
      </c>
      <c r="I86" s="88">
        <v>263.86999999999995</v>
      </c>
      <c r="J86" s="88">
        <v>368.75000000000006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0</v>
      </c>
      <c r="AD86">
        <v>24.94</v>
      </c>
      <c r="AE86">
        <v>50.27</v>
      </c>
      <c r="AF86">
        <v>0</v>
      </c>
      <c r="AG86">
        <v>74.91</v>
      </c>
      <c r="AH86">
        <v>16.850000000000001</v>
      </c>
      <c r="AI86">
        <v>60.53</v>
      </c>
      <c r="AJ86">
        <v>49.88</v>
      </c>
      <c r="AK86">
        <v>193.7</v>
      </c>
      <c r="AL86">
        <v>25.06</v>
      </c>
      <c r="AM86">
        <v>25.08</v>
      </c>
      <c r="AN86">
        <v>100.73</v>
      </c>
      <c r="AO86">
        <v>0</v>
      </c>
      <c r="AP86">
        <v>0</v>
      </c>
      <c r="AQ86">
        <v>0</v>
      </c>
      <c r="AR86">
        <v>137.28</v>
      </c>
      <c r="AS86">
        <v>46.58</v>
      </c>
      <c r="AT86">
        <v>0</v>
      </c>
      <c r="AU86">
        <v>21.86</v>
      </c>
      <c r="AV86">
        <v>0</v>
      </c>
      <c r="AW86">
        <v>49.04</v>
      </c>
      <c r="AX86">
        <v>100.08</v>
      </c>
      <c r="AY86">
        <v>0</v>
      </c>
      <c r="AZ86">
        <v>54.51</v>
      </c>
      <c r="BA86">
        <v>0</v>
      </c>
      <c r="BB86">
        <v>22.88</v>
      </c>
      <c r="BC86">
        <v>14.53</v>
      </c>
      <c r="BD86">
        <v>28.64</v>
      </c>
      <c r="BE86">
        <v>6.08</v>
      </c>
      <c r="BF86">
        <v>0.57999999999999996</v>
      </c>
      <c r="BG86">
        <v>1.02</v>
      </c>
      <c r="BH86">
        <v>0.93</v>
      </c>
      <c r="BI86">
        <v>0.61</v>
      </c>
      <c r="BJ86">
        <v>0.97</v>
      </c>
      <c r="BK86">
        <v>0</v>
      </c>
      <c r="BL86">
        <v>191.39</v>
      </c>
      <c r="BM86">
        <v>81.349999999999994</v>
      </c>
      <c r="BN86">
        <v>48.42</v>
      </c>
      <c r="BO86">
        <v>40.68</v>
      </c>
      <c r="BP86">
        <v>6.3</v>
      </c>
      <c r="BQ86">
        <v>0.61</v>
      </c>
      <c r="BR86">
        <v>0</v>
      </c>
      <c r="BS86">
        <v>0</v>
      </c>
    </row>
    <row r="87" spans="7:71">
      <c r="G87" t="s">
        <v>129</v>
      </c>
      <c r="H87" s="115">
        <v>864.55000000000007</v>
      </c>
      <c r="I87" s="88">
        <v>295.73</v>
      </c>
      <c r="J87" s="88">
        <v>368.84000000000003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0</v>
      </c>
      <c r="AD87">
        <v>24.94</v>
      </c>
      <c r="AE87">
        <v>50.27</v>
      </c>
      <c r="AF87">
        <v>0</v>
      </c>
      <c r="AG87">
        <v>74.91</v>
      </c>
      <c r="AH87">
        <v>16.850000000000001</v>
      </c>
      <c r="AI87">
        <v>60.53</v>
      </c>
      <c r="AJ87">
        <v>49.88</v>
      </c>
      <c r="AK87">
        <v>193.7</v>
      </c>
      <c r="AL87">
        <v>25.06</v>
      </c>
      <c r="AM87">
        <v>25.08</v>
      </c>
      <c r="AN87">
        <v>100.73</v>
      </c>
      <c r="AO87">
        <v>0</v>
      </c>
      <c r="AP87">
        <v>0</v>
      </c>
      <c r="AQ87">
        <v>21.6</v>
      </c>
      <c r="AR87">
        <v>137.28</v>
      </c>
      <c r="AS87">
        <v>43.19</v>
      </c>
      <c r="AT87">
        <v>0</v>
      </c>
      <c r="AU87">
        <v>21.86</v>
      </c>
      <c r="AV87">
        <v>14.53</v>
      </c>
      <c r="AW87">
        <v>49.04</v>
      </c>
      <c r="AX87">
        <v>100.08</v>
      </c>
      <c r="AY87">
        <v>0</v>
      </c>
      <c r="AZ87">
        <v>71.84</v>
      </c>
      <c r="BA87">
        <v>0</v>
      </c>
      <c r="BB87">
        <v>22.88</v>
      </c>
      <c r="BC87">
        <v>14.53</v>
      </c>
      <c r="BD87">
        <v>28.64</v>
      </c>
      <c r="BE87">
        <v>6.08</v>
      </c>
      <c r="BF87">
        <v>0.57999999999999996</v>
      </c>
      <c r="BG87">
        <v>1.02</v>
      </c>
      <c r="BH87">
        <v>0.93</v>
      </c>
      <c r="BI87">
        <v>0.61</v>
      </c>
      <c r="BJ87">
        <v>0.97</v>
      </c>
      <c r="BK87">
        <v>0</v>
      </c>
      <c r="BL87">
        <v>191.39</v>
      </c>
      <c r="BM87">
        <v>81.349999999999994</v>
      </c>
      <c r="BN87">
        <v>48.42</v>
      </c>
      <c r="BO87">
        <v>40.68</v>
      </c>
      <c r="BP87">
        <v>6.39</v>
      </c>
      <c r="BQ87">
        <v>0.61</v>
      </c>
      <c r="BR87">
        <v>0</v>
      </c>
      <c r="BS87">
        <v>0</v>
      </c>
    </row>
    <row r="88" spans="7:71">
      <c r="G88" t="s">
        <v>130</v>
      </c>
      <c r="H88" s="115">
        <v>864.55000000000007</v>
      </c>
      <c r="I88" s="88">
        <v>295.73</v>
      </c>
      <c r="J88" s="88">
        <v>368.84000000000003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0</v>
      </c>
      <c r="AD88">
        <v>24.94</v>
      </c>
      <c r="AE88">
        <v>50.27</v>
      </c>
      <c r="AF88">
        <v>0</v>
      </c>
      <c r="AG88">
        <v>74.91</v>
      </c>
      <c r="AH88">
        <v>16.850000000000001</v>
      </c>
      <c r="AI88">
        <v>60.53</v>
      </c>
      <c r="AJ88">
        <v>49.88</v>
      </c>
      <c r="AK88">
        <v>193.7</v>
      </c>
      <c r="AL88">
        <v>25.06</v>
      </c>
      <c r="AM88">
        <v>25.08</v>
      </c>
      <c r="AN88">
        <v>100.73</v>
      </c>
      <c r="AO88">
        <v>0</v>
      </c>
      <c r="AP88">
        <v>0</v>
      </c>
      <c r="AQ88">
        <v>21.6</v>
      </c>
      <c r="AR88">
        <v>137.28</v>
      </c>
      <c r="AS88">
        <v>43.19</v>
      </c>
      <c r="AT88">
        <v>0</v>
      </c>
      <c r="AU88">
        <v>21.86</v>
      </c>
      <c r="AV88">
        <v>14.53</v>
      </c>
      <c r="AW88">
        <v>49.04</v>
      </c>
      <c r="AX88">
        <v>100.08</v>
      </c>
      <c r="AY88">
        <v>0</v>
      </c>
      <c r="AZ88">
        <v>71.84</v>
      </c>
      <c r="BA88">
        <v>0</v>
      </c>
      <c r="BB88">
        <v>22.88</v>
      </c>
      <c r="BC88">
        <v>14.53</v>
      </c>
      <c r="BD88">
        <v>28.64</v>
      </c>
      <c r="BE88">
        <v>6.08</v>
      </c>
      <c r="BF88">
        <v>0.57999999999999996</v>
      </c>
      <c r="BG88">
        <v>1.02</v>
      </c>
      <c r="BH88">
        <v>0.93</v>
      </c>
      <c r="BI88">
        <v>0.61</v>
      </c>
      <c r="BJ88">
        <v>0.97</v>
      </c>
      <c r="BK88">
        <v>0</v>
      </c>
      <c r="BL88">
        <v>191.39</v>
      </c>
      <c r="BM88">
        <v>81.349999999999994</v>
      </c>
      <c r="BN88">
        <v>48.42</v>
      </c>
      <c r="BO88">
        <v>40.68</v>
      </c>
      <c r="BP88">
        <v>6.39</v>
      </c>
      <c r="BQ88">
        <v>0.61</v>
      </c>
      <c r="BR88">
        <v>0</v>
      </c>
      <c r="BS88">
        <v>0</v>
      </c>
    </row>
    <row r="89" spans="7:71">
      <c r="G89" t="s">
        <v>131</v>
      </c>
      <c r="H89" s="115">
        <v>864.55000000000007</v>
      </c>
      <c r="I89" s="88">
        <v>295.73</v>
      </c>
      <c r="J89" s="88">
        <v>368.84000000000003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0</v>
      </c>
      <c r="AD89">
        <v>24.94</v>
      </c>
      <c r="AE89">
        <v>50.27</v>
      </c>
      <c r="AF89">
        <v>0</v>
      </c>
      <c r="AG89">
        <v>74.91</v>
      </c>
      <c r="AH89">
        <v>16.850000000000001</v>
      </c>
      <c r="AI89">
        <v>60.53</v>
      </c>
      <c r="AJ89">
        <v>49.88</v>
      </c>
      <c r="AK89">
        <v>193.7</v>
      </c>
      <c r="AL89">
        <v>25.06</v>
      </c>
      <c r="AM89">
        <v>25.08</v>
      </c>
      <c r="AN89">
        <v>100.73</v>
      </c>
      <c r="AO89">
        <v>0</v>
      </c>
      <c r="AP89">
        <v>0</v>
      </c>
      <c r="AQ89">
        <v>21.6</v>
      </c>
      <c r="AR89">
        <v>137.28</v>
      </c>
      <c r="AS89">
        <v>43.19</v>
      </c>
      <c r="AT89">
        <v>0</v>
      </c>
      <c r="AU89">
        <v>21.86</v>
      </c>
      <c r="AV89">
        <v>14.53</v>
      </c>
      <c r="AW89">
        <v>49.04</v>
      </c>
      <c r="AX89">
        <v>100.08</v>
      </c>
      <c r="AY89">
        <v>0</v>
      </c>
      <c r="AZ89">
        <v>71.84</v>
      </c>
      <c r="BA89">
        <v>0</v>
      </c>
      <c r="BB89">
        <v>22.88</v>
      </c>
      <c r="BC89">
        <v>14.53</v>
      </c>
      <c r="BD89">
        <v>28.64</v>
      </c>
      <c r="BE89">
        <v>6.08</v>
      </c>
      <c r="BF89">
        <v>0.57999999999999996</v>
      </c>
      <c r="BG89">
        <v>1.02</v>
      </c>
      <c r="BH89">
        <v>0.93</v>
      </c>
      <c r="BI89">
        <v>0.61</v>
      </c>
      <c r="BJ89">
        <v>0.97</v>
      </c>
      <c r="BK89">
        <v>0</v>
      </c>
      <c r="BL89">
        <v>191.39</v>
      </c>
      <c r="BM89">
        <v>81.349999999999994</v>
      </c>
      <c r="BN89">
        <v>48.42</v>
      </c>
      <c r="BO89">
        <v>40.68</v>
      </c>
      <c r="BP89">
        <v>6.39</v>
      </c>
      <c r="BQ89">
        <v>0.61</v>
      </c>
      <c r="BR89">
        <v>0</v>
      </c>
      <c r="BS89">
        <v>0</v>
      </c>
    </row>
    <row r="90" spans="7:71">
      <c r="G90" t="s">
        <v>132</v>
      </c>
      <c r="H90" s="115">
        <v>864.55000000000007</v>
      </c>
      <c r="I90" s="88">
        <v>295.73</v>
      </c>
      <c r="J90" s="88">
        <v>368.84000000000003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0</v>
      </c>
      <c r="AD90">
        <v>24.94</v>
      </c>
      <c r="AE90">
        <v>50.27</v>
      </c>
      <c r="AF90">
        <v>0</v>
      </c>
      <c r="AG90">
        <v>74.91</v>
      </c>
      <c r="AH90">
        <v>16.850000000000001</v>
      </c>
      <c r="AI90">
        <v>60.53</v>
      </c>
      <c r="AJ90">
        <v>49.88</v>
      </c>
      <c r="AK90">
        <v>193.7</v>
      </c>
      <c r="AL90">
        <v>25.06</v>
      </c>
      <c r="AM90">
        <v>25.08</v>
      </c>
      <c r="AN90">
        <v>100.73</v>
      </c>
      <c r="AO90">
        <v>0</v>
      </c>
      <c r="AP90">
        <v>0</v>
      </c>
      <c r="AQ90">
        <v>21.6</v>
      </c>
      <c r="AR90">
        <v>137.28</v>
      </c>
      <c r="AS90">
        <v>43.19</v>
      </c>
      <c r="AT90">
        <v>0</v>
      </c>
      <c r="AU90">
        <v>21.86</v>
      </c>
      <c r="AV90">
        <v>14.53</v>
      </c>
      <c r="AW90">
        <v>49.04</v>
      </c>
      <c r="AX90">
        <v>100.08</v>
      </c>
      <c r="AY90">
        <v>0</v>
      </c>
      <c r="AZ90">
        <v>71.84</v>
      </c>
      <c r="BA90">
        <v>0</v>
      </c>
      <c r="BB90">
        <v>22.88</v>
      </c>
      <c r="BC90">
        <v>14.53</v>
      </c>
      <c r="BD90">
        <v>28.64</v>
      </c>
      <c r="BE90">
        <v>6.08</v>
      </c>
      <c r="BF90">
        <v>0.57999999999999996</v>
      </c>
      <c r="BG90">
        <v>1.02</v>
      </c>
      <c r="BH90">
        <v>0.93</v>
      </c>
      <c r="BI90">
        <v>0.61</v>
      </c>
      <c r="BJ90">
        <v>0.97</v>
      </c>
      <c r="BK90">
        <v>0</v>
      </c>
      <c r="BL90">
        <v>191.39</v>
      </c>
      <c r="BM90">
        <v>81.349999999999994</v>
      </c>
      <c r="BN90">
        <v>48.42</v>
      </c>
      <c r="BO90">
        <v>40.68</v>
      </c>
      <c r="BP90">
        <v>6.39</v>
      </c>
      <c r="BQ90">
        <v>0.61</v>
      </c>
      <c r="BR90">
        <v>0</v>
      </c>
      <c r="BS90">
        <v>0</v>
      </c>
    </row>
    <row r="91" spans="7:71">
      <c r="G91" t="s">
        <v>133</v>
      </c>
      <c r="H91" s="115">
        <v>995.29999999999984</v>
      </c>
      <c r="I91" s="88">
        <v>339.31999999999994</v>
      </c>
      <c r="J91" s="88">
        <v>368.94000000000005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55.57</v>
      </c>
      <c r="AC91">
        <v>0</v>
      </c>
      <c r="AD91">
        <v>24.94</v>
      </c>
      <c r="AE91">
        <v>50.27</v>
      </c>
      <c r="AF91">
        <v>0</v>
      </c>
      <c r="AG91">
        <v>74.91</v>
      </c>
      <c r="AH91">
        <v>16.850000000000001</v>
      </c>
      <c r="AI91">
        <v>60.53</v>
      </c>
      <c r="AJ91">
        <v>49.88</v>
      </c>
      <c r="AK91">
        <v>193.7</v>
      </c>
      <c r="AL91">
        <v>25.06</v>
      </c>
      <c r="AM91">
        <v>25.08</v>
      </c>
      <c r="AN91">
        <v>100.73</v>
      </c>
      <c r="AO91">
        <v>0</v>
      </c>
      <c r="AP91">
        <v>75.180000000000007</v>
      </c>
      <c r="AQ91">
        <v>21.6</v>
      </c>
      <c r="AR91">
        <v>137.28</v>
      </c>
      <c r="AS91">
        <v>43.19</v>
      </c>
      <c r="AT91">
        <v>25.06</v>
      </c>
      <c r="AU91">
        <v>21.86</v>
      </c>
      <c r="AV91">
        <v>14.53</v>
      </c>
      <c r="AW91">
        <v>49.04</v>
      </c>
      <c r="AX91">
        <v>100.08</v>
      </c>
      <c r="AY91">
        <v>0</v>
      </c>
      <c r="AZ91">
        <v>71.84</v>
      </c>
      <c r="BA91">
        <v>18.53</v>
      </c>
      <c r="BB91">
        <v>22.88</v>
      </c>
      <c r="BC91">
        <v>14.53</v>
      </c>
      <c r="BD91">
        <v>28.64</v>
      </c>
      <c r="BE91">
        <v>6.08</v>
      </c>
      <c r="BF91">
        <v>0.57999999999999996</v>
      </c>
      <c r="BG91">
        <v>1.02</v>
      </c>
      <c r="BH91">
        <v>0.93</v>
      </c>
      <c r="BI91">
        <v>0.61</v>
      </c>
      <c r="BJ91">
        <v>0.97</v>
      </c>
      <c r="BK91">
        <v>0</v>
      </c>
      <c r="BL91">
        <v>191.39</v>
      </c>
      <c r="BM91">
        <v>81.349999999999994</v>
      </c>
      <c r="BN91">
        <v>48.42</v>
      </c>
      <c r="BO91">
        <v>40.68</v>
      </c>
      <c r="BP91">
        <v>6.49</v>
      </c>
      <c r="BQ91">
        <v>0.61</v>
      </c>
      <c r="BR91">
        <v>0</v>
      </c>
      <c r="BS91">
        <v>0</v>
      </c>
    </row>
    <row r="92" spans="7:71">
      <c r="G92" t="s">
        <v>134</v>
      </c>
      <c r="H92" s="115">
        <v>995.29999999999984</v>
      </c>
      <c r="I92" s="88">
        <v>339.31999999999994</v>
      </c>
      <c r="J92" s="88">
        <v>368.94000000000005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55.57</v>
      </c>
      <c r="AC92">
        <v>0</v>
      </c>
      <c r="AD92">
        <v>24.94</v>
      </c>
      <c r="AE92">
        <v>50.27</v>
      </c>
      <c r="AF92">
        <v>0</v>
      </c>
      <c r="AG92">
        <v>74.91</v>
      </c>
      <c r="AH92">
        <v>16.850000000000001</v>
      </c>
      <c r="AI92">
        <v>60.53</v>
      </c>
      <c r="AJ92">
        <v>49.88</v>
      </c>
      <c r="AK92">
        <v>193.7</v>
      </c>
      <c r="AL92">
        <v>25.06</v>
      </c>
      <c r="AM92">
        <v>25.08</v>
      </c>
      <c r="AN92">
        <v>100.73</v>
      </c>
      <c r="AO92">
        <v>0</v>
      </c>
      <c r="AP92">
        <v>75.180000000000007</v>
      </c>
      <c r="AQ92">
        <v>21.6</v>
      </c>
      <c r="AR92">
        <v>137.28</v>
      </c>
      <c r="AS92">
        <v>43.19</v>
      </c>
      <c r="AT92">
        <v>25.06</v>
      </c>
      <c r="AU92">
        <v>21.86</v>
      </c>
      <c r="AV92">
        <v>14.53</v>
      </c>
      <c r="AW92">
        <v>49.04</v>
      </c>
      <c r="AX92">
        <v>100.08</v>
      </c>
      <c r="AY92">
        <v>0</v>
      </c>
      <c r="AZ92">
        <v>71.84</v>
      </c>
      <c r="BA92">
        <v>18.53</v>
      </c>
      <c r="BB92">
        <v>22.88</v>
      </c>
      <c r="BC92">
        <v>14.53</v>
      </c>
      <c r="BD92">
        <v>28.64</v>
      </c>
      <c r="BE92">
        <v>6.08</v>
      </c>
      <c r="BF92">
        <v>0.57999999999999996</v>
      </c>
      <c r="BG92">
        <v>1.02</v>
      </c>
      <c r="BH92">
        <v>0.93</v>
      </c>
      <c r="BI92">
        <v>0.61</v>
      </c>
      <c r="BJ92">
        <v>0.97</v>
      </c>
      <c r="BK92">
        <v>0</v>
      </c>
      <c r="BL92">
        <v>191.39</v>
      </c>
      <c r="BM92">
        <v>81.349999999999994</v>
      </c>
      <c r="BN92">
        <v>48.42</v>
      </c>
      <c r="BO92">
        <v>40.68</v>
      </c>
      <c r="BP92">
        <v>6.49</v>
      </c>
      <c r="BQ92">
        <v>0.61</v>
      </c>
      <c r="BR92">
        <v>0</v>
      </c>
      <c r="BS92">
        <v>0</v>
      </c>
    </row>
    <row r="93" spans="7:71">
      <c r="G93" t="s">
        <v>135</v>
      </c>
      <c r="H93" s="115">
        <v>995.29999999999984</v>
      </c>
      <c r="I93" s="88">
        <v>339.31999999999994</v>
      </c>
      <c r="J93" s="88">
        <v>368.94000000000005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55.57</v>
      </c>
      <c r="AC93">
        <v>0</v>
      </c>
      <c r="AD93">
        <v>24.94</v>
      </c>
      <c r="AE93">
        <v>50.27</v>
      </c>
      <c r="AF93">
        <v>0</v>
      </c>
      <c r="AG93">
        <v>74.91</v>
      </c>
      <c r="AH93">
        <v>16.850000000000001</v>
      </c>
      <c r="AI93">
        <v>60.53</v>
      </c>
      <c r="AJ93">
        <v>49.88</v>
      </c>
      <c r="AK93">
        <v>193.7</v>
      </c>
      <c r="AL93">
        <v>25.06</v>
      </c>
      <c r="AM93">
        <v>25.08</v>
      </c>
      <c r="AN93">
        <v>100.73</v>
      </c>
      <c r="AO93">
        <v>0</v>
      </c>
      <c r="AP93">
        <v>75.180000000000007</v>
      </c>
      <c r="AQ93">
        <v>21.6</v>
      </c>
      <c r="AR93">
        <v>137.28</v>
      </c>
      <c r="AS93">
        <v>43.19</v>
      </c>
      <c r="AT93">
        <v>25.06</v>
      </c>
      <c r="AU93">
        <v>21.86</v>
      </c>
      <c r="AV93">
        <v>14.53</v>
      </c>
      <c r="AW93">
        <v>49.04</v>
      </c>
      <c r="AX93">
        <v>100.08</v>
      </c>
      <c r="AY93">
        <v>0</v>
      </c>
      <c r="AZ93">
        <v>71.84</v>
      </c>
      <c r="BA93">
        <v>18.53</v>
      </c>
      <c r="BB93">
        <v>22.88</v>
      </c>
      <c r="BC93">
        <v>14.53</v>
      </c>
      <c r="BD93">
        <v>28.64</v>
      </c>
      <c r="BE93">
        <v>6.08</v>
      </c>
      <c r="BF93">
        <v>0.57999999999999996</v>
      </c>
      <c r="BG93">
        <v>1.02</v>
      </c>
      <c r="BH93">
        <v>0.93</v>
      </c>
      <c r="BI93">
        <v>0.61</v>
      </c>
      <c r="BJ93">
        <v>0.97</v>
      </c>
      <c r="BK93">
        <v>0</v>
      </c>
      <c r="BL93">
        <v>191.39</v>
      </c>
      <c r="BM93">
        <v>81.349999999999994</v>
      </c>
      <c r="BN93">
        <v>48.42</v>
      </c>
      <c r="BO93">
        <v>40.68</v>
      </c>
      <c r="BP93">
        <v>6.49</v>
      </c>
      <c r="BQ93">
        <v>0.61</v>
      </c>
      <c r="BR93">
        <v>0</v>
      </c>
      <c r="BS93">
        <v>0</v>
      </c>
    </row>
    <row r="94" spans="7:71">
      <c r="G94" t="s">
        <v>136</v>
      </c>
      <c r="H94" s="115">
        <v>995.29999999999984</v>
      </c>
      <c r="I94" s="88">
        <v>373.22</v>
      </c>
      <c r="J94" s="88">
        <v>368.94000000000005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55.57</v>
      </c>
      <c r="AC94">
        <v>0</v>
      </c>
      <c r="AD94">
        <v>24.94</v>
      </c>
      <c r="AE94">
        <v>50.27</v>
      </c>
      <c r="AF94">
        <v>0</v>
      </c>
      <c r="AG94">
        <v>74.91</v>
      </c>
      <c r="AH94">
        <v>16.850000000000001</v>
      </c>
      <c r="AI94">
        <v>60.53</v>
      </c>
      <c r="AJ94">
        <v>49.88</v>
      </c>
      <c r="AK94">
        <v>193.7</v>
      </c>
      <c r="AL94">
        <v>25.06</v>
      </c>
      <c r="AM94">
        <v>25.08</v>
      </c>
      <c r="AN94">
        <v>100.73</v>
      </c>
      <c r="AO94">
        <v>0</v>
      </c>
      <c r="AP94">
        <v>75.180000000000007</v>
      </c>
      <c r="AQ94">
        <v>21.6</v>
      </c>
      <c r="AR94">
        <v>137.28</v>
      </c>
      <c r="AS94">
        <v>43.19</v>
      </c>
      <c r="AT94">
        <v>25.06</v>
      </c>
      <c r="AU94">
        <v>21.86</v>
      </c>
      <c r="AV94">
        <v>14.53</v>
      </c>
      <c r="AW94">
        <v>49.04</v>
      </c>
      <c r="AX94">
        <v>100.08</v>
      </c>
      <c r="AY94">
        <v>33.9</v>
      </c>
      <c r="AZ94">
        <v>71.84</v>
      </c>
      <c r="BA94">
        <v>18.53</v>
      </c>
      <c r="BB94">
        <v>22.88</v>
      </c>
      <c r="BC94">
        <v>14.53</v>
      </c>
      <c r="BD94">
        <v>28.64</v>
      </c>
      <c r="BE94">
        <v>6.08</v>
      </c>
      <c r="BF94">
        <v>0.57999999999999996</v>
      </c>
      <c r="BG94">
        <v>1.02</v>
      </c>
      <c r="BH94">
        <v>0.93</v>
      </c>
      <c r="BI94">
        <v>0.61</v>
      </c>
      <c r="BJ94">
        <v>0.97</v>
      </c>
      <c r="BK94">
        <v>0</v>
      </c>
      <c r="BL94">
        <v>191.39</v>
      </c>
      <c r="BM94">
        <v>81.349999999999994</v>
      </c>
      <c r="BN94">
        <v>48.42</v>
      </c>
      <c r="BO94">
        <v>40.68</v>
      </c>
      <c r="BP94">
        <v>6.49</v>
      </c>
      <c r="BQ94">
        <v>0.61</v>
      </c>
      <c r="BR94">
        <v>0</v>
      </c>
      <c r="BS94">
        <v>0</v>
      </c>
    </row>
    <row r="95" spans="7:71">
      <c r="G95" t="s">
        <v>137</v>
      </c>
      <c r="H95" s="115">
        <v>1114.8900000000001</v>
      </c>
      <c r="I95" s="88">
        <v>397.39</v>
      </c>
      <c r="J95" s="88">
        <v>369.03000000000003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55.57</v>
      </c>
      <c r="AC95">
        <v>0</v>
      </c>
      <c r="AD95">
        <v>24.94</v>
      </c>
      <c r="AE95">
        <v>50.27</v>
      </c>
      <c r="AF95">
        <v>0</v>
      </c>
      <c r="AG95">
        <v>74.91</v>
      </c>
      <c r="AH95">
        <v>16.850000000000001</v>
      </c>
      <c r="AI95">
        <v>60.53</v>
      </c>
      <c r="AJ95">
        <v>49.88</v>
      </c>
      <c r="AK95">
        <v>193.7</v>
      </c>
      <c r="AL95">
        <v>25.06</v>
      </c>
      <c r="AM95">
        <v>25.08</v>
      </c>
      <c r="AN95">
        <v>100.73</v>
      </c>
      <c r="AO95">
        <v>119.59</v>
      </c>
      <c r="AP95">
        <v>75.180000000000007</v>
      </c>
      <c r="AQ95">
        <v>21.6</v>
      </c>
      <c r="AR95">
        <v>137.28</v>
      </c>
      <c r="AS95">
        <v>43.19</v>
      </c>
      <c r="AT95">
        <v>25.06</v>
      </c>
      <c r="AU95">
        <v>21.86</v>
      </c>
      <c r="AV95">
        <v>14.53</v>
      </c>
      <c r="AW95">
        <v>49.04</v>
      </c>
      <c r="AX95">
        <v>100.08</v>
      </c>
      <c r="AY95">
        <v>58.11</v>
      </c>
      <c r="AZ95">
        <v>71.84</v>
      </c>
      <c r="BA95">
        <v>18.53</v>
      </c>
      <c r="BB95">
        <v>22.88</v>
      </c>
      <c r="BC95">
        <v>14.53</v>
      </c>
      <c r="BD95">
        <v>28.64</v>
      </c>
      <c r="BE95">
        <v>6.08</v>
      </c>
      <c r="BF95">
        <v>0.57999999999999996</v>
      </c>
      <c r="BG95">
        <v>1.02</v>
      </c>
      <c r="BH95">
        <v>0.93</v>
      </c>
      <c r="BI95">
        <v>0.61</v>
      </c>
      <c r="BJ95">
        <v>0.97</v>
      </c>
      <c r="BK95">
        <v>0</v>
      </c>
      <c r="BL95">
        <v>191.39</v>
      </c>
      <c r="BM95">
        <v>81.349999999999994</v>
      </c>
      <c r="BN95">
        <v>48.42</v>
      </c>
      <c r="BO95">
        <v>40.68</v>
      </c>
      <c r="BP95">
        <v>6.58</v>
      </c>
      <c r="BQ95">
        <v>0.61</v>
      </c>
      <c r="BR95">
        <v>0</v>
      </c>
      <c r="BS95">
        <v>0</v>
      </c>
    </row>
    <row r="96" spans="7:71">
      <c r="G96" t="s">
        <v>138</v>
      </c>
      <c r="H96" s="115">
        <v>1114.8900000000001</v>
      </c>
      <c r="I96" s="88">
        <v>407.07999999999993</v>
      </c>
      <c r="J96" s="88">
        <v>369.03000000000003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55.57</v>
      </c>
      <c r="AC96">
        <v>0</v>
      </c>
      <c r="AD96">
        <v>24.94</v>
      </c>
      <c r="AE96">
        <v>50.27</v>
      </c>
      <c r="AF96">
        <v>0</v>
      </c>
      <c r="AG96">
        <v>74.91</v>
      </c>
      <c r="AH96">
        <v>16.850000000000001</v>
      </c>
      <c r="AI96">
        <v>60.53</v>
      </c>
      <c r="AJ96">
        <v>49.88</v>
      </c>
      <c r="AK96">
        <v>193.7</v>
      </c>
      <c r="AL96">
        <v>25.06</v>
      </c>
      <c r="AM96">
        <v>25.08</v>
      </c>
      <c r="AN96">
        <v>100.73</v>
      </c>
      <c r="AO96">
        <v>119.59</v>
      </c>
      <c r="AP96">
        <v>75.180000000000007</v>
      </c>
      <c r="AQ96">
        <v>21.6</v>
      </c>
      <c r="AR96">
        <v>137.28</v>
      </c>
      <c r="AS96">
        <v>43.19</v>
      </c>
      <c r="AT96">
        <v>25.06</v>
      </c>
      <c r="AU96">
        <v>21.86</v>
      </c>
      <c r="AV96">
        <v>14.53</v>
      </c>
      <c r="AW96">
        <v>49.04</v>
      </c>
      <c r="AX96">
        <v>100.08</v>
      </c>
      <c r="AY96">
        <v>67.8</v>
      </c>
      <c r="AZ96">
        <v>71.84</v>
      </c>
      <c r="BA96">
        <v>18.53</v>
      </c>
      <c r="BB96">
        <v>22.88</v>
      </c>
      <c r="BC96">
        <v>14.53</v>
      </c>
      <c r="BD96">
        <v>28.64</v>
      </c>
      <c r="BE96">
        <v>6.08</v>
      </c>
      <c r="BF96">
        <v>0.57999999999999996</v>
      </c>
      <c r="BG96">
        <v>1.02</v>
      </c>
      <c r="BH96">
        <v>0.93</v>
      </c>
      <c r="BI96">
        <v>0.61</v>
      </c>
      <c r="BJ96">
        <v>0.97</v>
      </c>
      <c r="BK96">
        <v>0</v>
      </c>
      <c r="BL96">
        <v>191.39</v>
      </c>
      <c r="BM96">
        <v>81.349999999999994</v>
      </c>
      <c r="BN96">
        <v>48.42</v>
      </c>
      <c r="BO96">
        <v>40.68</v>
      </c>
      <c r="BP96">
        <v>6.58</v>
      </c>
      <c r="BQ96">
        <v>0.61</v>
      </c>
      <c r="BR96">
        <v>0</v>
      </c>
      <c r="BS96">
        <v>0</v>
      </c>
    </row>
    <row r="97" spans="1:133">
      <c r="G97" t="s">
        <v>139</v>
      </c>
      <c r="H97" s="115">
        <v>1114.8900000000001</v>
      </c>
      <c r="I97" s="88">
        <v>411.91999999999996</v>
      </c>
      <c r="J97" s="88">
        <v>369.03000000000003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55.57</v>
      </c>
      <c r="AC97">
        <v>0</v>
      </c>
      <c r="AD97">
        <v>24.94</v>
      </c>
      <c r="AE97">
        <v>50.27</v>
      </c>
      <c r="AF97">
        <v>0</v>
      </c>
      <c r="AG97">
        <v>74.91</v>
      </c>
      <c r="AH97">
        <v>16.850000000000001</v>
      </c>
      <c r="AI97">
        <v>60.53</v>
      </c>
      <c r="AJ97">
        <v>49.88</v>
      </c>
      <c r="AK97">
        <v>193.7</v>
      </c>
      <c r="AL97">
        <v>25.06</v>
      </c>
      <c r="AM97">
        <v>25.08</v>
      </c>
      <c r="AN97">
        <v>100.73</v>
      </c>
      <c r="AO97">
        <v>119.59</v>
      </c>
      <c r="AP97">
        <v>75.180000000000007</v>
      </c>
      <c r="AQ97">
        <v>21.6</v>
      </c>
      <c r="AR97">
        <v>137.28</v>
      </c>
      <c r="AS97">
        <v>43.19</v>
      </c>
      <c r="AT97">
        <v>25.06</v>
      </c>
      <c r="AU97">
        <v>21.86</v>
      </c>
      <c r="AV97">
        <v>14.53</v>
      </c>
      <c r="AW97">
        <v>49.04</v>
      </c>
      <c r="AX97">
        <v>100.08</v>
      </c>
      <c r="AY97">
        <v>72.64</v>
      </c>
      <c r="AZ97">
        <v>71.84</v>
      </c>
      <c r="BA97">
        <v>18.53</v>
      </c>
      <c r="BB97">
        <v>22.88</v>
      </c>
      <c r="BC97">
        <v>14.53</v>
      </c>
      <c r="BD97">
        <v>28.64</v>
      </c>
      <c r="BE97">
        <v>6.08</v>
      </c>
      <c r="BF97">
        <v>0.57999999999999996</v>
      </c>
      <c r="BG97">
        <v>1.02</v>
      </c>
      <c r="BH97">
        <v>0.93</v>
      </c>
      <c r="BI97">
        <v>0.61</v>
      </c>
      <c r="BJ97">
        <v>0.97</v>
      </c>
      <c r="BK97">
        <v>0</v>
      </c>
      <c r="BL97">
        <v>191.39</v>
      </c>
      <c r="BM97">
        <v>81.349999999999994</v>
      </c>
      <c r="BN97">
        <v>48.42</v>
      </c>
      <c r="BO97">
        <v>40.68</v>
      </c>
      <c r="BP97">
        <v>6.58</v>
      </c>
      <c r="BQ97">
        <v>0.61</v>
      </c>
      <c r="BR97">
        <v>0</v>
      </c>
      <c r="BS97">
        <v>0</v>
      </c>
    </row>
    <row r="98" spans="1:133">
      <c r="G98" t="s">
        <v>140</v>
      </c>
      <c r="H98" s="115">
        <v>1114.8900000000001</v>
      </c>
      <c r="I98" s="88">
        <v>411.91999999999996</v>
      </c>
      <c r="J98" s="88">
        <v>369.03000000000003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55.57</v>
      </c>
      <c r="AC98">
        <v>0</v>
      </c>
      <c r="AD98">
        <v>24.94</v>
      </c>
      <c r="AE98">
        <v>50.27</v>
      </c>
      <c r="AF98">
        <v>0</v>
      </c>
      <c r="AG98">
        <v>74.91</v>
      </c>
      <c r="AH98">
        <v>16.850000000000001</v>
      </c>
      <c r="AI98">
        <v>60.53</v>
      </c>
      <c r="AJ98">
        <v>49.88</v>
      </c>
      <c r="AK98">
        <v>193.7</v>
      </c>
      <c r="AL98">
        <v>25.06</v>
      </c>
      <c r="AM98">
        <v>25.08</v>
      </c>
      <c r="AN98">
        <v>100.73</v>
      </c>
      <c r="AO98">
        <v>119.59</v>
      </c>
      <c r="AP98">
        <v>75.180000000000007</v>
      </c>
      <c r="AQ98">
        <v>21.6</v>
      </c>
      <c r="AR98">
        <v>137.28</v>
      </c>
      <c r="AS98">
        <v>43.19</v>
      </c>
      <c r="AT98">
        <v>25.06</v>
      </c>
      <c r="AU98">
        <v>21.86</v>
      </c>
      <c r="AV98">
        <v>14.53</v>
      </c>
      <c r="AW98">
        <v>49.04</v>
      </c>
      <c r="AX98">
        <v>100.08</v>
      </c>
      <c r="AY98">
        <v>72.64</v>
      </c>
      <c r="AZ98">
        <v>71.84</v>
      </c>
      <c r="BA98">
        <v>18.53</v>
      </c>
      <c r="BB98">
        <v>22.88</v>
      </c>
      <c r="BC98">
        <v>14.53</v>
      </c>
      <c r="BD98">
        <v>28.64</v>
      </c>
      <c r="BE98">
        <v>6.08</v>
      </c>
      <c r="BF98">
        <v>0.57999999999999996</v>
      </c>
      <c r="BG98">
        <v>1.02</v>
      </c>
      <c r="BH98">
        <v>0.93</v>
      </c>
      <c r="BI98">
        <v>0.61</v>
      </c>
      <c r="BJ98">
        <v>0.97</v>
      </c>
      <c r="BK98">
        <v>0</v>
      </c>
      <c r="BL98">
        <v>191.39</v>
      </c>
      <c r="BM98">
        <v>81.349999999999994</v>
      </c>
      <c r="BN98">
        <v>48.42</v>
      </c>
      <c r="BO98">
        <v>40.68</v>
      </c>
      <c r="BP98">
        <v>6.58</v>
      </c>
      <c r="BQ98">
        <v>0.61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20.957162500000003</v>
      </c>
      <c r="I99" s="111">
        <f t="shared" ref="I99:BU99" si="1">SUM(I3:I98)/4000</f>
        <v>7.1293050000000004</v>
      </c>
      <c r="J99" s="111">
        <f t="shared" si="1"/>
        <v>8.8483600000000067</v>
      </c>
      <c r="K99" s="111">
        <f t="shared" si="1"/>
        <v>0.19761000000000017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1.9359999999999968E-2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0.4445599999999999</v>
      </c>
      <c r="AC99">
        <f t="shared" si="1"/>
        <v>7.4880000000000016E-2</v>
      </c>
      <c r="AD99">
        <f t="shared" si="1"/>
        <v>0.59856000000000098</v>
      </c>
      <c r="AE99">
        <f t="shared" si="1"/>
        <v>0.37685999999999992</v>
      </c>
      <c r="AF99">
        <f t="shared" si="1"/>
        <v>0.29636999999999997</v>
      </c>
      <c r="AG99">
        <f t="shared" si="1"/>
        <v>1.7978399999999979</v>
      </c>
      <c r="AH99">
        <f t="shared" si="1"/>
        <v>0.40439999999999943</v>
      </c>
      <c r="AI99">
        <f t="shared" si="1"/>
        <v>2.3398400000000028</v>
      </c>
      <c r="AJ99">
        <f t="shared" si="1"/>
        <v>1.197120000000002</v>
      </c>
      <c r="AK99">
        <f t="shared" si="1"/>
        <v>4.6488000000000085</v>
      </c>
      <c r="AL99">
        <f t="shared" si="1"/>
        <v>0.60143999999999909</v>
      </c>
      <c r="AM99">
        <f t="shared" si="1"/>
        <v>0.60191999999999912</v>
      </c>
      <c r="AN99">
        <f t="shared" si="1"/>
        <v>0.8847600000000001</v>
      </c>
      <c r="AO99">
        <f t="shared" si="1"/>
        <v>0.59794999999999998</v>
      </c>
      <c r="AP99">
        <f t="shared" si="1"/>
        <v>0.6014400000000002</v>
      </c>
      <c r="AQ99">
        <f t="shared" si="1"/>
        <v>0.11193000000000006</v>
      </c>
      <c r="AR99">
        <f t="shared" si="1"/>
        <v>3.2947200000000048</v>
      </c>
      <c r="AS99">
        <f t="shared" si="1"/>
        <v>0.88478000000000057</v>
      </c>
      <c r="AT99">
        <f t="shared" si="1"/>
        <v>0.20047999999999985</v>
      </c>
      <c r="AU99">
        <f t="shared" si="1"/>
        <v>0.52463999999999911</v>
      </c>
      <c r="AV99">
        <f t="shared" si="1"/>
        <v>0.13076999999999986</v>
      </c>
      <c r="AW99">
        <f t="shared" si="1"/>
        <v>1.1769599999999993</v>
      </c>
      <c r="AX99">
        <f t="shared" si="1"/>
        <v>2.4019199999999987</v>
      </c>
      <c r="AY99">
        <f t="shared" si="1"/>
        <v>0.10654</v>
      </c>
      <c r="AZ99">
        <f t="shared" si="1"/>
        <v>1.4122200000000031</v>
      </c>
      <c r="BA99">
        <f t="shared" si="1"/>
        <v>0.1482399999999999</v>
      </c>
      <c r="BB99">
        <f t="shared" si="1"/>
        <v>0.54912000000000138</v>
      </c>
      <c r="BC99">
        <f t="shared" si="1"/>
        <v>0.34871999999999947</v>
      </c>
      <c r="BD99">
        <f t="shared" si="1"/>
        <v>0.68735999999999997</v>
      </c>
      <c r="BE99">
        <f t="shared" si="1"/>
        <v>0.12148</v>
      </c>
      <c r="BF99">
        <f t="shared" si="1"/>
        <v>1.3239999999999976E-2</v>
      </c>
      <c r="BG99">
        <f t="shared" si="1"/>
        <v>2.4479999999999991E-2</v>
      </c>
      <c r="BH99">
        <f t="shared" si="1"/>
        <v>2.2800000000000015E-2</v>
      </c>
      <c r="BI99">
        <f t="shared" si="1"/>
        <v>1.463999999999999E-2</v>
      </c>
      <c r="BJ99">
        <f t="shared" si="1"/>
        <v>2.3279999999999981E-2</v>
      </c>
      <c r="BK99">
        <f t="shared" si="1"/>
        <v>0.17433000000000001</v>
      </c>
      <c r="BL99">
        <f t="shared" si="1"/>
        <v>4.5933599999999934</v>
      </c>
      <c r="BM99">
        <f t="shared" si="1"/>
        <v>1.9524000000000032</v>
      </c>
      <c r="BN99">
        <f t="shared" si="1"/>
        <v>1.1620800000000013</v>
      </c>
      <c r="BO99">
        <f t="shared" si="1"/>
        <v>0.9763199999999983</v>
      </c>
      <c r="BP99">
        <f t="shared" si="1"/>
        <v>0.14956</v>
      </c>
      <c r="BQ99">
        <f t="shared" si="1"/>
        <v>1.421999999999999E-2</v>
      </c>
      <c r="BR99">
        <f t="shared" si="1"/>
        <v>0.25045249999999997</v>
      </c>
      <c r="BS99">
        <f t="shared" si="1"/>
        <v>0.10733500000000001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2022-06-24T06:24:38Z</dcterms:modified>
</cp:coreProperties>
</file>